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Titles" localSheetId="0">'THI'!$1:$3</definedName>
  </definedNames>
  <calcPr fullCalcOnLoad="1"/>
</workbook>
</file>

<file path=xl/sharedStrings.xml><?xml version="1.0" encoding="utf-8"?>
<sst xmlns="http://schemas.openxmlformats.org/spreadsheetml/2006/main" count="132" uniqueCount="71">
  <si>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</si>
  <si>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</si>
  <si>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</si>
  <si>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</si>
  <si>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</si>
  <si>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</si>
  <si>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</si>
  <si>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</si>
  <si>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</si>
  <si>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</si>
  <si>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</si>
  <si>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</si>
  <si>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</si>
  <si>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</si>
  <si>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</si>
  <si>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</si>
  <si>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</si>
  <si>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</si>
  <si>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</si>
  <si>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</si>
  <si>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</si>
  <si>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</si>
  <si>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</si>
  <si>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</si>
  <si>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</si>
  <si>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 CBGV COI THI CÁC LỚP PY…(ĐH NHA TRANG) VÀ XDLTPY…NHẬN TÀI LIỆU THI TẠI PHÒNG QLĐT.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</si>
  <si>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</si>
  <si>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</si>
  <si>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</si>
  <si>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</si>
  <si>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</si>
  <si>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</si>
  <si>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</si>
  <si>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</si>
  <si>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</si>
  <si>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</si>
  <si>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</si>
  <si>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</si>
  <si>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</si>
  <si>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</si>
  <si>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</si>
  <si>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</si>
  <si>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</si>
  <si>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</si>
  <si>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</si>
  <si>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</si>
  <si>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</si>
  <si>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</si>
  <si>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</si>
  <si>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</si>
  <si>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</si>
  <si>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</si>
  <si>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t>PY11DNCQ.3+H.LẠI</t>
  </si>
  <si>
    <t>ĐL.ĐCS</t>
  </si>
  <si>
    <t>PY11DNTC1+H.LẠI</t>
  </si>
  <si>
    <t>A2-306, A2-307</t>
  </si>
  <si>
    <t>A2-308</t>
  </si>
  <si>
    <t>A2-309, A2-310</t>
  </si>
  <si>
    <t>C.Bàn</t>
  </si>
  <si>
    <t>C.Đức</t>
  </si>
  <si>
    <t>Tr.Trí</t>
  </si>
  <si>
    <t>H.Lâm</t>
  </si>
  <si>
    <t>B.Toàn</t>
  </si>
  <si>
    <t>Th.Chung</t>
  </si>
  <si>
    <t>T.Anh</t>
  </si>
  <si>
    <t>C.Tín</t>
  </si>
  <si>
    <t>Đ.Tân</t>
  </si>
  <si>
    <t>V.Trí</t>
  </si>
  <si>
    <t>D.Hiếu</t>
  </si>
  <si>
    <t>M.Xanh</t>
  </si>
  <si>
    <t>D.Linh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</si>
</sst>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0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27" fillId="5" borderId="47" xfId="0" applyFont="1" applyFill="1" applyBorder="1" applyAlignment="1" applyProtection="1">
      <alignment horizontal="left"/>
      <protection locked="0"/>
    </xf>
    <xf numFmtId="0" fontId="27" fillId="5" borderId="59" xfId="0" applyFont="1" applyFill="1" applyBorder="1" applyAlignment="1" applyProtection="1">
      <alignment horizontal="left"/>
      <protection locked="0"/>
    </xf>
    <xf numFmtId="0" fontId="27" fillId="5" borderId="60" xfId="0" applyFont="1" applyFill="1" applyBorder="1" applyAlignment="1" applyProtection="1">
      <alignment horizontal="left"/>
      <protection locked="0"/>
    </xf>
    <xf numFmtId="166" fontId="69" fillId="3" borderId="61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62" xfId="0" applyNumberFormat="1" applyFont="1" applyFill="1" applyBorder="1" applyAlignment="1" applyProtection="1">
      <alignment horizontal="left"/>
      <protection hidden="1"/>
    </xf>
    <xf numFmtId="166" fontId="69" fillId="3" borderId="63" xfId="0" applyNumberFormat="1" applyFont="1" applyFill="1" applyBorder="1" applyAlignment="1" applyProtection="1">
      <alignment horizontal="left"/>
      <protection hidden="1"/>
    </xf>
    <xf numFmtId="166" fontId="71" fillId="3" borderId="64" xfId="0" applyNumberFormat="1" applyFont="1" applyFill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2"/>
      <sheetName val="TKB-1"/>
      <sheetName val="KIEM PH"/>
      <sheetName val="PH-TQ"/>
      <sheetName val="LICH TRUC"/>
      <sheetName val="A2-A3-A4"/>
      <sheetName val="GV-1CA"/>
      <sheetName val="GV&gt;5TLIEN"/>
    </sheetNames>
    <sheetDataSet>
      <sheetData sheetId="1">
        <row r="4">
          <cell r="A4">
            <v>4</v>
          </cell>
          <cell r="C4">
            <v>41512</v>
          </cell>
        </row>
        <row r="75">
          <cell r="G75" t="str">
            <v>GHI CHÚ: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>Kiều</v>
          </cell>
          <cell r="J132" t="str">
            <v>Th.Trang</v>
          </cell>
          <cell r="K132" t="str">
            <v>Tr.Trí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>
            <v>0</v>
          </cell>
          <cell r="I133" t="str">
            <v>X.Hội</v>
          </cell>
          <cell r="J133" t="str">
            <v>V.Trí</v>
          </cell>
          <cell r="K133" t="str">
            <v>H.Lâm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>
            <v>0</v>
          </cell>
          <cell r="I134" t="str">
            <v>C.Đức</v>
          </cell>
          <cell r="J134" t="str">
            <v>Đ.Tân</v>
          </cell>
          <cell r="K134" t="str">
            <v>B.Toàn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>
            <v>0</v>
          </cell>
          <cell r="I135" t="str">
            <v>Tr.Thức</v>
          </cell>
          <cell r="J135" t="str">
            <v>V.Trình</v>
          </cell>
          <cell r="K135" t="str">
            <v>P.Dũng</v>
          </cell>
          <cell r="L135">
            <v>0</v>
          </cell>
          <cell r="M135" t="str">
            <v>Chế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>
            <v>0</v>
          </cell>
          <cell r="I136" t="str">
            <v>Sâm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>
            <v>0</v>
          </cell>
          <cell r="I137" t="str">
            <v>K.Trang</v>
          </cell>
          <cell r="J137" t="str">
            <v>D.Hiếu</v>
          </cell>
          <cell r="K137">
            <v>0</v>
          </cell>
          <cell r="L137">
            <v>0</v>
          </cell>
          <cell r="M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>
            <v>0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>
            <v>0</v>
          </cell>
          <cell r="I139" t="str">
            <v>Q.Thuận</v>
          </cell>
          <cell r="J139" t="str">
            <v>N.Lê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>
            <v>0</v>
          </cell>
          <cell r="I140" t="str">
            <v>Lắm</v>
          </cell>
          <cell r="J140" t="str">
            <v>N.Tú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/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 t="str">
            <v/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 t="str">
            <v/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 t="str">
            <v/>
          </cell>
          <cell r="J147" t="str">
            <v/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J148" t="str">
            <v/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>
            <v>0</v>
          </cell>
          <cell r="I260" t="str">
            <v>C.Bàn</v>
          </cell>
          <cell r="J260" t="str">
            <v>C.Đức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>
            <v>0</v>
          </cell>
          <cell r="I261" t="str">
            <v>Sinh</v>
          </cell>
          <cell r="J261" t="str">
            <v>B.Toàn</v>
          </cell>
          <cell r="K261" t="str">
            <v>Q.Việt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>
            <v>0</v>
          </cell>
          <cell r="I262" t="str">
            <v>H.Lâm</v>
          </cell>
          <cell r="J262" t="str">
            <v>T.Danh</v>
          </cell>
          <cell r="K262" t="str">
            <v>Th.Trang</v>
          </cell>
          <cell r="L262">
            <v>0</v>
          </cell>
          <cell r="M262" t="str">
            <v>Chế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>
            <v>0</v>
          </cell>
          <cell r="I263" t="str">
            <v>K.Cường</v>
          </cell>
          <cell r="J263" t="str">
            <v>Th.Chung</v>
          </cell>
          <cell r="K263" t="str">
            <v>P.Dũng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>
            <v>0</v>
          </cell>
          <cell r="I264" t="str">
            <v>Dân</v>
          </cell>
          <cell r="J264" t="str">
            <v>V.Trình</v>
          </cell>
          <cell r="K264" t="str">
            <v>M.Xanh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>
            <v>0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>
            <v>0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0</v>
          </cell>
          <cell r="G266" t="str">
            <v>C11CN</v>
          </cell>
          <cell r="H266">
            <v>0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>
            <v>0</v>
          </cell>
          <cell r="I267" t="str">
            <v>Sâm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>
            <v>0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>
            <v>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>
            <v>0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>
            <v>0</v>
          </cell>
          <cell r="I271" t="str">
            <v>Th.Thân</v>
          </cell>
          <cell r="J271" t="str">
            <v>Cúc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>
            <v>0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>
            <v>0</v>
          </cell>
          <cell r="I273" t="str">
            <v>M.Linh</v>
          </cell>
          <cell r="J273" t="str">
            <v>T.Tuấn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>
            <v>0</v>
          </cell>
          <cell r="I274" t="str">
            <v>Tr.Thức</v>
          </cell>
          <cell r="J274" t="str">
            <v>N.Hiếu</v>
          </cell>
          <cell r="K274">
            <v>0</v>
          </cell>
          <cell r="L274" t="str">
            <v/>
          </cell>
          <cell r="M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/>
          </cell>
          <cell r="M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 t="str">
            <v/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 t="str">
            <v/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 t="str">
            <v/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0</v>
          </cell>
          <cell r="G366" t="str">
            <v>C11KX1</v>
          </cell>
          <cell r="H366">
            <v>0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>
            <v>0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>
            <v>0</v>
          </cell>
          <cell r="I368" t="str">
            <v>Sâm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>
            <v>0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>
            <v>0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>
            <v>0</v>
          </cell>
          <cell r="I371" t="str">
            <v>M.Linh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 t="str">
            <v/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 t="str">
            <v/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 t="str">
            <v/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 t="str">
            <v/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 t="str">
            <v/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>
            <v>0</v>
          </cell>
          <cell r="I451" t="str">
            <v>N.Tú</v>
          </cell>
          <cell r="J451" t="str">
            <v>H.Trân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>
            <v>0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>
            <v>0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>
            <v>0</v>
          </cell>
          <cell r="I454" t="str">
            <v>A.Sơn</v>
          </cell>
          <cell r="J454" t="str">
            <v>D.Hiếu</v>
          </cell>
          <cell r="K454" t="str">
            <v>Th.Thân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>
            <v>0</v>
          </cell>
          <cell r="I455" t="str">
            <v>Sâm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>
            <v>0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>
            <v>0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>
            <v>0</v>
          </cell>
          <cell r="I458" t="str">
            <v>Dân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0</v>
          </cell>
          <cell r="G459" t="str">
            <v>T12KT1</v>
          </cell>
          <cell r="H459">
            <v>0</v>
          </cell>
          <cell r="I459" t="str">
            <v>M.Tân</v>
          </cell>
          <cell r="J459" t="str">
            <v>C.Bàn</v>
          </cell>
          <cell r="K459">
            <v>0</v>
          </cell>
          <cell r="L459">
            <v>0</v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 t="str">
            <v>T12KT2</v>
          </cell>
          <cell r="H460">
            <v>0</v>
          </cell>
          <cell r="I460" t="str">
            <v>Lắm</v>
          </cell>
          <cell r="J460" t="str">
            <v>Kiều</v>
          </cell>
          <cell r="K460">
            <v>0</v>
          </cell>
          <cell r="L460">
            <v>0</v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</row>
        <row r="462">
          <cell r="B462">
            <v>4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5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6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>
            <v>0</v>
          </cell>
          <cell r="I472" t="str">
            <v>K.Cường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>
            <v>0</v>
          </cell>
          <cell r="I473" t="str">
            <v>Nguyên</v>
          </cell>
          <cell r="J473" t="str">
            <v>T.Anh</v>
          </cell>
          <cell r="K473" t="str">
            <v>Tr.Thức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>
            <v>0</v>
          </cell>
          <cell r="I474" t="str">
            <v>H.Lâm</v>
          </cell>
          <cell r="J474" t="str">
            <v>T.Danh</v>
          </cell>
          <cell r="K474" t="str">
            <v>B.Toàn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>
            <v>0</v>
          </cell>
          <cell r="I475" t="str">
            <v>X.Hội</v>
          </cell>
          <cell r="J475" t="str">
            <v>Th.Chung</v>
          </cell>
          <cell r="K475" t="str">
            <v>Q.Việt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>
            <v>0</v>
          </cell>
          <cell r="I476" t="str">
            <v>N.Hiếu</v>
          </cell>
          <cell r="J476" t="str">
            <v>V.Trình</v>
          </cell>
          <cell r="K476" t="str">
            <v>M.Xanh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>
            <v>0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>
            <v>0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 t="str">
            <v>C12CĐ1</v>
          </cell>
          <cell r="H478">
            <v>0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 t="str">
            <v>C12CĐ2</v>
          </cell>
          <cell r="H479">
            <v>0</v>
          </cell>
          <cell r="I479" t="str">
            <v>Sâm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 t="str">
            <v>C12HT</v>
          </cell>
          <cell r="H480">
            <v>0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 t="str">
            <v>C12KX1</v>
          </cell>
          <cell r="H481">
            <v>0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 t="str">
            <v>C12KX2</v>
          </cell>
          <cell r="H482">
            <v>0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>
            <v>0</v>
          </cell>
          <cell r="I483" t="str">
            <v>V.Đông</v>
          </cell>
          <cell r="J483" t="str">
            <v>Dân</v>
          </cell>
          <cell r="K483">
            <v>0</v>
          </cell>
          <cell r="L483">
            <v>0</v>
          </cell>
          <cell r="M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>
            <v>0</v>
          </cell>
          <cell r="I484" t="str">
            <v>M.Linh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>
            <v>0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 t="str">
            <v>Sinh</v>
          </cell>
          <cell r="J486" t="str">
            <v>C.Bàn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 t="str">
            <v/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>
            <v>0</v>
          </cell>
          <cell r="I536" t="str">
            <v>C.Đức</v>
          </cell>
          <cell r="J536" t="str">
            <v>Th.Chung</v>
          </cell>
          <cell r="K536" t="str">
            <v>Tr.Trí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>
            <v>0</v>
          </cell>
          <cell r="I537" t="str">
            <v>Tr.Thức</v>
          </cell>
          <cell r="J537" t="str">
            <v>T.Anh</v>
          </cell>
          <cell r="K537" t="str">
            <v>M.Xanh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>
            <v>0</v>
          </cell>
          <cell r="I538" t="str">
            <v>H.Lâm</v>
          </cell>
          <cell r="J538" t="str">
            <v>Đ.Tân</v>
          </cell>
          <cell r="K538" t="str">
            <v>L.Đ.Vinh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>
            <v>0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>
            <v>0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>
            <v>0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0</v>
          </cell>
          <cell r="G542" t="str">
            <v>C11CĐ1</v>
          </cell>
          <cell r="H542">
            <v>0</v>
          </cell>
          <cell r="I542" t="str">
            <v>A.Sơn</v>
          </cell>
          <cell r="J542" t="str">
            <v>V.Trí</v>
          </cell>
          <cell r="K542">
            <v>0</v>
          </cell>
          <cell r="L542">
            <v>0</v>
          </cell>
          <cell r="M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 t="str">
            <v>C11CĐ2</v>
          </cell>
          <cell r="H543">
            <v>0</v>
          </cell>
          <cell r="I543" t="str">
            <v>Sâm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>
            <v>0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>
            <v>0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>
            <v>0</v>
          </cell>
          <cell r="I546" t="str">
            <v>D.Linh</v>
          </cell>
          <cell r="J546" t="str">
            <v>Dân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>
            <v>0</v>
          </cell>
          <cell r="I547" t="str">
            <v>Cúc</v>
          </cell>
          <cell r="J547" t="str">
            <v>N.Tú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>
            <v>0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>
            <v>0</v>
          </cell>
          <cell r="I549" t="str">
            <v>V.Đông</v>
          </cell>
          <cell r="J549" t="str">
            <v>Lắm</v>
          </cell>
          <cell r="K549">
            <v>0</v>
          </cell>
          <cell r="L549">
            <v>0</v>
          </cell>
          <cell r="M549">
            <v>0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>
            <v>0</v>
          </cell>
          <cell r="I550" t="str">
            <v>M.Linh</v>
          </cell>
          <cell r="J550" t="str">
            <v>B.Toàn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4</v>
          </cell>
          <cell r="C551" t="str">
            <v>MAC-LÊNIN</v>
          </cell>
          <cell r="D551">
            <v>0</v>
          </cell>
          <cell r="E551">
            <v>0</v>
          </cell>
          <cell r="F551">
            <v>29</v>
          </cell>
          <cell r="G551" t="str">
            <v>Thi lại TN-Bậc CĐ</v>
          </cell>
          <cell r="H551">
            <v>0</v>
          </cell>
          <cell r="I551" t="str">
            <v>P.Thảo</v>
          </cell>
          <cell r="J551" t="str">
            <v>C.Bàn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 t="str">
            <v/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>
            <v>0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0949.114.468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G46">
            <v>0</v>
          </cell>
        </row>
        <row r="47">
          <cell r="A47" t="str">
            <v>K.XÂY DỰNG</v>
          </cell>
          <cell r="B47">
            <v>45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0973.428.081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Cử nhân</v>
          </cell>
          <cell r="J59" t="str">
            <v>CN.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Cử nhân</v>
          </cell>
          <cell r="J63" t="str">
            <v>CN.</v>
          </cell>
          <cell r="L63" t="str">
            <v>(Đang học Cao học tại TP.HCM)</v>
          </cell>
          <cell r="N63" t="str">
            <v>0987.476.372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nguyenthithanhhuong</v>
          </cell>
          <cell r="D69" t="str">
            <v>Nguyễn Thị Thanh</v>
          </cell>
          <cell r="E69" t="str">
            <v>Hương</v>
          </cell>
          <cell r="F69" t="str">
            <v>T.Hương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tranthithiem</v>
          </cell>
          <cell r="D70" t="str">
            <v>Trần Thị</v>
          </cell>
          <cell r="E70" t="str">
            <v>Thiểm</v>
          </cell>
          <cell r="F70" t="str">
            <v>Thiểm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vuongthithuyduong</v>
          </cell>
          <cell r="D71" t="str">
            <v>Vương Thị Thùy</v>
          </cell>
          <cell r="E71" t="str">
            <v>Dương</v>
          </cell>
          <cell r="F71" t="str">
            <v>Th.Dương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dangletranvu</v>
          </cell>
          <cell r="D72" t="str">
            <v>Đặng Lê Trần</v>
          </cell>
          <cell r="E72" t="str">
            <v>Vũ</v>
          </cell>
          <cell r="F72" t="str">
            <v>Tr.Vũ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ngovanthong</v>
          </cell>
          <cell r="D73" t="str">
            <v>Ngô Văn</v>
          </cell>
          <cell r="E73" t="str">
            <v>Thống</v>
          </cell>
          <cell r="F73" t="str">
            <v>Thống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trantrinhnhuquynh</v>
          </cell>
          <cell r="D74" t="str">
            <v>Trần Trịnh Như</v>
          </cell>
          <cell r="E74" t="str">
            <v>Quỳnh</v>
          </cell>
          <cell r="F74" t="str">
            <v>Nh.Quỳnh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nguyenthuylinh</v>
          </cell>
          <cell r="D75" t="str">
            <v>Nguyễn Thùy</v>
          </cell>
          <cell r="E75" t="str">
            <v>Linh</v>
          </cell>
          <cell r="F75" t="str">
            <v>Th.Linh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nguyenthingocle</v>
          </cell>
          <cell r="D76" t="str">
            <v>Nguyễn Thị Ngọc</v>
          </cell>
          <cell r="E76" t="str">
            <v>Lê</v>
          </cell>
          <cell r="F76" t="str">
            <v>N.Lê</v>
          </cell>
          <cell r="G76">
            <v>1</v>
          </cell>
          <cell r="I76" t="str">
            <v>Cử nhân</v>
          </cell>
          <cell r="J76" t="str">
            <v>CN.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G77">
            <v>0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lethingocthao</v>
          </cell>
          <cell r="D104" t="str">
            <v>Lê Thị Ngọc</v>
          </cell>
          <cell r="E104" t="str">
            <v>Thảo</v>
          </cell>
          <cell r="F104" t="str">
            <v>Lê.Thảo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  <cell r="N104" t="str">
            <v>0935.693.787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G106">
            <v>0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Kỹ sư</v>
          </cell>
          <cell r="J122" t="str">
            <v>KS.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</row>
        <row r="126">
          <cell r="A126" t="str">
            <v>K.CẦU ĐƯỜNG</v>
          </cell>
          <cell r="B126">
            <v>10</v>
          </cell>
          <cell r="G126">
            <v>0</v>
          </cell>
        </row>
        <row r="127">
          <cell r="A127" t="str">
            <v>K.CẦU ĐƯỜNG</v>
          </cell>
          <cell r="B127">
            <v>11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ThS.KTS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ThS.KTS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ThS.KTS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ThS.KTS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ThS.KTS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ThS.KTS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G152">
            <v>0</v>
          </cell>
        </row>
        <row r="153">
          <cell r="A153" t="str">
            <v>K.K TRÚC</v>
          </cell>
          <cell r="B153">
            <v>20</v>
          </cell>
          <cell r="G153">
            <v>0</v>
          </cell>
        </row>
        <row r="154">
          <cell r="A154" t="str">
            <v>K.K TRÚC</v>
          </cell>
          <cell r="B154">
            <v>21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0127.687.4846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Cử nhân</v>
          </cell>
          <cell r="J214" t="str">
            <v>CN.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IX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nguyenthanhhai</v>
          </cell>
          <cell r="D290" t="str">
            <v>Nguyễn Thanh</v>
          </cell>
          <cell r="E290" t="str">
            <v>Hải</v>
          </cell>
          <cell r="F290" t="str">
            <v>T.Hải</v>
          </cell>
          <cell r="G290">
            <v>1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doanhuynhthuan</v>
          </cell>
          <cell r="D291" t="str">
            <v>Đoàn Huỳnh</v>
          </cell>
          <cell r="E291" t="str">
            <v>Thuận</v>
          </cell>
          <cell r="F291" t="str">
            <v>H.Thuận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C292" t="str">
            <v>phanvanhue</v>
          </cell>
          <cell r="D292" t="str">
            <v>Phan Văn</v>
          </cell>
          <cell r="E292" t="str">
            <v>Huệ</v>
          </cell>
          <cell r="F292" t="str">
            <v>Huệ</v>
          </cell>
          <cell r="G292">
            <v>2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0983.286.311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D339" t="str">
            <v>Thầy Trí-TCHC-TTBDNV</v>
          </cell>
          <cell r="G339">
            <v>0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  <cell r="G351">
            <v>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XIII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lethanhbinh</v>
          </cell>
          <cell r="D354" t="str">
            <v>Lê Thanh</v>
          </cell>
          <cell r="E354" t="str">
            <v>Bình</v>
          </cell>
          <cell r="F354" t="str">
            <v>T.Bình</v>
          </cell>
          <cell r="G354">
            <v>1</v>
          </cell>
          <cell r="H354" t="str">
            <v>kinh tế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G388">
            <v>0</v>
          </cell>
          <cell r="H388" t="str">
            <v>trắc địa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J391" t="str">
            <v>KS.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V.Viên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Tr.Viên</v>
          </cell>
          <cell r="G416">
            <v>1</v>
          </cell>
          <cell r="H416" t="str">
            <v>cầu đường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Viên</v>
          </cell>
          <cell r="G425">
            <v>1</v>
          </cell>
          <cell r="H425" t="str">
            <v>ĐL.ĐCS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H432" t="str">
            <v>P.Khoa</v>
          </cell>
          <cell r="I432" t="str">
            <v>Cử nhân</v>
          </cell>
          <cell r="J432" t="str">
            <v>CN.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G433">
            <v>0</v>
          </cell>
        </row>
        <row r="434">
          <cell r="A434" t="str">
            <v>GV THỈNH GIẢNG</v>
          </cell>
          <cell r="B434">
            <v>81</v>
          </cell>
          <cell r="G434">
            <v>0</v>
          </cell>
        </row>
        <row r="435">
          <cell r="A435" t="str">
            <v>GV THỈNH GIẢNG</v>
          </cell>
          <cell r="B435">
            <v>82</v>
          </cell>
          <cell r="G435">
            <v>0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6"/>
  <sheetViews>
    <sheetView showGridLines="0" tabSelected="1" view="pageBreakPreview" zoomScale="70" zoomScaleNormal="70" zoomScaleSheetLayoutView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218" sqref="L218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2.8515625" style="0" customWidth="1"/>
    <col min="5" max="5" width="5.421875" style="36" customWidth="1"/>
    <col min="6" max="6" width="9.57421875" style="0" customWidth="1"/>
    <col min="7" max="7" width="6.28125" style="0" customWidth="1"/>
    <col min="8" max="8" width="28.7109375" style="0" customWidth="1"/>
    <col min="9" max="9" width="22.8515625" style="0" customWidth="1"/>
    <col min="10" max="10" width="12.57421875" style="0" customWidth="1"/>
    <col min="11" max="11" width="16.57421875" style="0" customWidth="1"/>
    <col min="12" max="12" width="13.00390625" style="0" customWidth="1"/>
    <col min="13" max="13" width="16.57421875" style="0" customWidth="1"/>
    <col min="14" max="14" width="12.421875" style="0" customWidth="1"/>
  </cols>
  <sheetData>
    <row r="1" spans="1:14" ht="48" customHeight="1">
      <c r="A1" s="8"/>
      <c r="B1" s="8"/>
      <c r="C1" s="15" t="s">
        <v>0</v>
      </c>
      <c r="D1" s="8"/>
      <c r="E1" s="33"/>
      <c r="F1" s="8"/>
      <c r="G1" s="8"/>
      <c r="H1" s="8"/>
      <c r="I1" s="8"/>
      <c r="J1" s="314">
        <f>'[1]TKB-1'!A4</f>
        <v>4</v>
      </c>
      <c r="K1" s="315">
        <f>B4</f>
        <v>41512</v>
      </c>
      <c r="L1" s="316" t="s">
        <v>24</v>
      </c>
      <c r="M1" s="315">
        <f>B640</f>
        <v>41518</v>
      </c>
      <c r="N1" s="8"/>
    </row>
    <row r="2" spans="1:14" ht="13.5" thickBot="1">
      <c r="A2" s="8"/>
      <c r="B2" s="8"/>
      <c r="C2" s="8"/>
      <c r="D2" s="8"/>
      <c r="E2" s="33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324" t="s">
        <v>10</v>
      </c>
      <c r="K3" s="325"/>
      <c r="L3" s="325"/>
      <c r="M3" s="326"/>
      <c r="N3" s="6" t="s">
        <v>11</v>
      </c>
    </row>
    <row r="4" spans="1:14" ht="20.25" customHeight="1">
      <c r="A4" s="321" t="s">
        <v>12</v>
      </c>
      <c r="B4" s="313">
        <f>'[1]TKB-1'!C4</f>
        <v>41512</v>
      </c>
      <c r="C4" s="11"/>
      <c r="D4" s="20"/>
      <c r="E4" s="34"/>
      <c r="F4" s="20"/>
      <c r="G4" s="20"/>
      <c r="H4" s="20"/>
      <c r="I4" s="20"/>
      <c r="J4" s="21"/>
      <c r="K4" s="22"/>
      <c r="L4" s="22"/>
      <c r="M4" s="23"/>
      <c r="N4" s="20"/>
    </row>
    <row r="5" spans="1:14" ht="20.25" customHeight="1" hidden="1">
      <c r="A5" s="322"/>
      <c r="B5" s="10"/>
      <c r="C5" s="12" t="s">
        <v>13</v>
      </c>
      <c r="D5" s="24"/>
      <c r="E5" s="32"/>
      <c r="F5" s="24"/>
      <c r="G5" s="24"/>
      <c r="H5" s="24"/>
      <c r="I5" s="24"/>
      <c r="J5" s="25"/>
      <c r="K5" s="26"/>
      <c r="L5" s="26"/>
      <c r="M5" s="27"/>
      <c r="N5" s="24"/>
    </row>
    <row r="6" spans="1:14" ht="20.25" customHeight="1" hidden="1">
      <c r="A6" s="322"/>
      <c r="B6" s="10"/>
      <c r="C6" s="7">
        <v>1</v>
      </c>
      <c r="D6" s="24"/>
      <c r="E6" s="17"/>
      <c r="F6" s="24"/>
      <c r="G6" s="24"/>
      <c r="H6" s="24"/>
      <c r="I6" s="24"/>
      <c r="J6" s="25"/>
      <c r="K6" s="26"/>
      <c r="L6" s="26"/>
      <c r="M6" s="27"/>
      <c r="N6" s="24"/>
    </row>
    <row r="7" spans="1:14" ht="20.25" customHeight="1" hidden="1">
      <c r="A7" s="322"/>
      <c r="B7" s="10"/>
      <c r="C7" s="13">
        <v>2</v>
      </c>
      <c r="D7" s="24"/>
      <c r="E7" s="17"/>
      <c r="F7" s="24"/>
      <c r="G7" s="24"/>
      <c r="H7" s="24"/>
      <c r="I7" s="24"/>
      <c r="J7" s="25"/>
      <c r="K7" s="26"/>
      <c r="L7" s="26"/>
      <c r="M7" s="27"/>
      <c r="N7" s="24"/>
    </row>
    <row r="8" spans="1:14" ht="20.25" customHeight="1" hidden="1">
      <c r="A8" s="322"/>
      <c r="B8" s="10"/>
      <c r="C8" s="14">
        <v>3</v>
      </c>
      <c r="D8" s="28"/>
      <c r="E8" s="35"/>
      <c r="F8" s="28"/>
      <c r="G8" s="28"/>
      <c r="H8" s="28"/>
      <c r="I8" s="28"/>
      <c r="J8" s="25"/>
      <c r="K8" s="26"/>
      <c r="L8" s="26"/>
      <c r="M8" s="27"/>
      <c r="N8" s="28"/>
    </row>
    <row r="9" spans="1:14" ht="20.25" customHeight="1" hidden="1">
      <c r="A9" s="322"/>
      <c r="B9" s="10"/>
      <c r="C9" s="13">
        <f aca="true" t="shared" si="0" ref="C9:C25">+C8+1</f>
        <v>4</v>
      </c>
      <c r="D9" s="24"/>
      <c r="E9" s="32"/>
      <c r="F9" s="24"/>
      <c r="G9" s="24"/>
      <c r="H9" s="24"/>
      <c r="I9" s="24"/>
      <c r="J9" s="25"/>
      <c r="K9" s="26"/>
      <c r="L9" s="26"/>
      <c r="M9" s="27"/>
      <c r="N9" s="24"/>
    </row>
    <row r="10" spans="1:14" ht="20.25" customHeight="1" hidden="1">
      <c r="A10" s="322"/>
      <c r="B10" s="10"/>
      <c r="C10" s="13">
        <f t="shared" si="0"/>
        <v>5</v>
      </c>
      <c r="D10" s="24"/>
      <c r="E10" s="32"/>
      <c r="F10" s="24"/>
      <c r="G10" s="24"/>
      <c r="H10" s="24"/>
      <c r="I10" s="24"/>
      <c r="J10" s="25"/>
      <c r="K10" s="26"/>
      <c r="L10" s="26"/>
      <c r="M10" s="27"/>
      <c r="N10" s="24"/>
    </row>
    <row r="11" spans="1:14" ht="20.25" customHeight="1" hidden="1">
      <c r="A11" s="322"/>
      <c r="B11" s="10"/>
      <c r="C11" s="13">
        <f t="shared" si="0"/>
        <v>6</v>
      </c>
      <c r="D11" s="24"/>
      <c r="E11" s="32"/>
      <c r="F11" s="24"/>
      <c r="G11" s="24"/>
      <c r="H11" s="24"/>
      <c r="I11" s="24"/>
      <c r="J11" s="25"/>
      <c r="K11" s="26"/>
      <c r="L11" s="26"/>
      <c r="M11" s="27"/>
      <c r="N11" s="24"/>
    </row>
    <row r="12" spans="1:14" ht="20.25" customHeight="1" hidden="1">
      <c r="A12" s="322"/>
      <c r="B12" s="10"/>
      <c r="C12" s="13">
        <f t="shared" si="0"/>
        <v>7</v>
      </c>
      <c r="D12" s="24"/>
      <c r="E12" s="32"/>
      <c r="F12" s="24"/>
      <c r="G12" s="24"/>
      <c r="H12" s="24"/>
      <c r="I12" s="24"/>
      <c r="J12" s="25"/>
      <c r="K12" s="26"/>
      <c r="L12" s="26"/>
      <c r="M12" s="27"/>
      <c r="N12" s="24"/>
    </row>
    <row r="13" spans="1:14" ht="20.25" customHeight="1" hidden="1">
      <c r="A13" s="322"/>
      <c r="B13" s="10"/>
      <c r="C13" s="13">
        <f t="shared" si="0"/>
        <v>8</v>
      </c>
      <c r="D13" s="24"/>
      <c r="E13" s="32"/>
      <c r="F13" s="24"/>
      <c r="G13" s="24"/>
      <c r="H13" s="24"/>
      <c r="I13" s="24"/>
      <c r="J13" s="25"/>
      <c r="K13" s="26"/>
      <c r="L13" s="26"/>
      <c r="M13" s="27"/>
      <c r="N13" s="24"/>
    </row>
    <row r="14" spans="1:14" ht="20.25" customHeight="1" hidden="1">
      <c r="A14" s="322"/>
      <c r="B14" s="18"/>
      <c r="C14" s="13">
        <f t="shared" si="0"/>
        <v>9</v>
      </c>
      <c r="D14" s="24"/>
      <c r="E14" s="32"/>
      <c r="F14" s="24"/>
      <c r="G14" s="24"/>
      <c r="H14" s="24"/>
      <c r="I14" s="24"/>
      <c r="J14" s="25"/>
      <c r="K14" s="26"/>
      <c r="L14" s="26"/>
      <c r="M14" s="27"/>
      <c r="N14" s="24"/>
    </row>
    <row r="15" spans="1:14" ht="20.25" customHeight="1" hidden="1">
      <c r="A15" s="322"/>
      <c r="B15" s="18"/>
      <c r="C15" s="13">
        <f t="shared" si="0"/>
        <v>10</v>
      </c>
      <c r="D15" s="24"/>
      <c r="E15" s="32"/>
      <c r="F15" s="24"/>
      <c r="G15" s="24"/>
      <c r="H15" s="24"/>
      <c r="I15" s="24"/>
      <c r="J15" s="25"/>
      <c r="K15" s="26"/>
      <c r="L15" s="26"/>
      <c r="M15" s="27"/>
      <c r="N15" s="24"/>
    </row>
    <row r="16" spans="1:14" ht="20.25" customHeight="1" hidden="1">
      <c r="A16" s="322"/>
      <c r="B16" s="18"/>
      <c r="C16" s="13">
        <f t="shared" si="0"/>
        <v>11</v>
      </c>
      <c r="D16" s="24"/>
      <c r="E16" s="32"/>
      <c r="F16" s="24"/>
      <c r="G16" s="24"/>
      <c r="H16" s="24"/>
      <c r="I16" s="24"/>
      <c r="J16" s="25"/>
      <c r="K16" s="26"/>
      <c r="L16" s="26"/>
      <c r="M16" s="27"/>
      <c r="N16" s="24"/>
    </row>
    <row r="17" spans="1:14" ht="20.25" customHeight="1" hidden="1">
      <c r="A17" s="322"/>
      <c r="B17" s="18"/>
      <c r="C17" s="13">
        <f t="shared" si="0"/>
        <v>12</v>
      </c>
      <c r="D17" s="24"/>
      <c r="E17" s="32"/>
      <c r="F17" s="24"/>
      <c r="G17" s="24"/>
      <c r="H17" s="24"/>
      <c r="I17" s="24"/>
      <c r="J17" s="25"/>
      <c r="K17" s="26"/>
      <c r="L17" s="26"/>
      <c r="M17" s="27"/>
      <c r="N17" s="24"/>
    </row>
    <row r="18" spans="1:14" ht="20.25" customHeight="1" hidden="1">
      <c r="A18" s="322"/>
      <c r="B18" s="18"/>
      <c r="C18" s="13">
        <f t="shared" si="0"/>
        <v>13</v>
      </c>
      <c r="D18" s="24"/>
      <c r="E18" s="32"/>
      <c r="F18" s="24"/>
      <c r="G18" s="24"/>
      <c r="H18" s="24"/>
      <c r="I18" s="24"/>
      <c r="J18" s="25"/>
      <c r="K18" s="26"/>
      <c r="L18" s="26"/>
      <c r="M18" s="27"/>
      <c r="N18" s="24"/>
    </row>
    <row r="19" spans="1:14" ht="20.25" customHeight="1" hidden="1">
      <c r="A19" s="322"/>
      <c r="B19" s="18"/>
      <c r="C19" s="13">
        <f t="shared" si="0"/>
        <v>14</v>
      </c>
      <c r="D19" s="24"/>
      <c r="E19" s="32"/>
      <c r="F19" s="24"/>
      <c r="G19" s="24"/>
      <c r="H19" s="24"/>
      <c r="I19" s="24"/>
      <c r="J19" s="25"/>
      <c r="K19" s="26"/>
      <c r="L19" s="26"/>
      <c r="M19" s="27"/>
      <c r="N19" s="24"/>
    </row>
    <row r="20" spans="1:14" ht="20.25" customHeight="1" hidden="1">
      <c r="A20" s="322"/>
      <c r="B20" s="18"/>
      <c r="C20" s="13">
        <f t="shared" si="0"/>
        <v>15</v>
      </c>
      <c r="D20" s="24"/>
      <c r="E20" s="32"/>
      <c r="F20" s="24"/>
      <c r="G20" s="24"/>
      <c r="H20" s="24"/>
      <c r="I20" s="24"/>
      <c r="J20" s="25"/>
      <c r="K20" s="26"/>
      <c r="L20" s="26"/>
      <c r="M20" s="27"/>
      <c r="N20" s="24"/>
    </row>
    <row r="21" spans="1:14" ht="20.25" customHeight="1" hidden="1">
      <c r="A21" s="322"/>
      <c r="B21" s="18"/>
      <c r="C21" s="13">
        <f t="shared" si="0"/>
        <v>16</v>
      </c>
      <c r="D21" s="24"/>
      <c r="E21" s="32"/>
      <c r="F21" s="24"/>
      <c r="G21" s="24"/>
      <c r="H21" s="24"/>
      <c r="I21" s="24"/>
      <c r="J21" s="25"/>
      <c r="K21" s="26"/>
      <c r="L21" s="26"/>
      <c r="M21" s="27"/>
      <c r="N21" s="24"/>
    </row>
    <row r="22" spans="1:14" ht="20.25" customHeight="1" hidden="1">
      <c r="A22" s="322"/>
      <c r="B22" s="18"/>
      <c r="C22" s="13">
        <f t="shared" si="0"/>
        <v>17</v>
      </c>
      <c r="D22" s="24"/>
      <c r="E22" s="32"/>
      <c r="F22" s="24"/>
      <c r="G22" s="24"/>
      <c r="H22" s="24"/>
      <c r="I22" s="24"/>
      <c r="J22" s="25"/>
      <c r="K22" s="26"/>
      <c r="L22" s="26"/>
      <c r="M22" s="27"/>
      <c r="N22" s="24"/>
    </row>
    <row r="23" spans="1:14" ht="20.25" customHeight="1" hidden="1">
      <c r="A23" s="322"/>
      <c r="B23" s="18"/>
      <c r="C23" s="13">
        <f t="shared" si="0"/>
        <v>18</v>
      </c>
      <c r="D23" s="24"/>
      <c r="E23" s="32"/>
      <c r="F23" s="24"/>
      <c r="G23" s="24"/>
      <c r="H23" s="24"/>
      <c r="I23" s="24"/>
      <c r="J23" s="25"/>
      <c r="K23" s="26"/>
      <c r="L23" s="26"/>
      <c r="M23" s="27"/>
      <c r="N23" s="24"/>
    </row>
    <row r="24" spans="1:14" ht="20.25" customHeight="1" hidden="1">
      <c r="A24" s="322"/>
      <c r="B24" s="18"/>
      <c r="C24" s="13">
        <f t="shared" si="0"/>
        <v>19</v>
      </c>
      <c r="D24" s="24"/>
      <c r="E24" s="32"/>
      <c r="F24" s="24"/>
      <c r="G24" s="24"/>
      <c r="H24" s="24"/>
      <c r="I24" s="24"/>
      <c r="J24" s="25"/>
      <c r="K24" s="26"/>
      <c r="L24" s="26"/>
      <c r="M24" s="27"/>
      <c r="N24" s="24"/>
    </row>
    <row r="25" spans="1:14" ht="20.25" customHeight="1" hidden="1">
      <c r="A25" s="322"/>
      <c r="B25" s="18"/>
      <c r="C25" s="14">
        <f t="shared" si="0"/>
        <v>20</v>
      </c>
      <c r="D25" s="28"/>
      <c r="E25" s="35"/>
      <c r="F25" s="28"/>
      <c r="G25" s="28"/>
      <c r="H25" s="28"/>
      <c r="I25" s="28"/>
      <c r="J25" s="25"/>
      <c r="K25" s="26"/>
      <c r="L25" s="26"/>
      <c r="M25" s="27"/>
      <c r="N25" s="28"/>
    </row>
    <row r="26" spans="1:14" ht="20.25" customHeight="1" hidden="1">
      <c r="A26" s="322"/>
      <c r="B26" s="18"/>
      <c r="C26" s="12" t="s">
        <v>14</v>
      </c>
      <c r="D26" s="24"/>
      <c r="E26" s="32"/>
      <c r="F26" s="24"/>
      <c r="G26" s="24"/>
      <c r="H26" s="24"/>
      <c r="I26" s="24"/>
      <c r="J26" s="25"/>
      <c r="K26" s="26"/>
      <c r="L26" s="26"/>
      <c r="M26" s="27"/>
      <c r="N26" s="24"/>
    </row>
    <row r="27" spans="1:14" ht="20.25" customHeight="1" hidden="1">
      <c r="A27" s="322"/>
      <c r="B27" s="18"/>
      <c r="C27" s="13">
        <v>1</v>
      </c>
      <c r="D27" s="24"/>
      <c r="E27" s="32"/>
      <c r="F27" s="24"/>
      <c r="G27" s="24"/>
      <c r="H27" s="24"/>
      <c r="I27" s="24"/>
      <c r="J27" s="25"/>
      <c r="K27" s="26"/>
      <c r="L27" s="26"/>
      <c r="M27" s="27"/>
      <c r="N27" s="24"/>
    </row>
    <row r="28" spans="1:14" ht="20.25" customHeight="1" hidden="1">
      <c r="A28" s="322"/>
      <c r="B28" s="18"/>
      <c r="C28" s="13"/>
      <c r="D28" s="24"/>
      <c r="E28" s="32"/>
      <c r="F28" s="24"/>
      <c r="G28" s="24"/>
      <c r="H28" s="24"/>
      <c r="I28" s="24"/>
      <c r="J28" s="25"/>
      <c r="K28" s="26"/>
      <c r="L28" s="26"/>
      <c r="M28" s="27"/>
      <c r="N28" s="24"/>
    </row>
    <row r="29" spans="1:14" ht="20.25" customHeight="1" hidden="1">
      <c r="A29" s="322"/>
      <c r="B29" s="18"/>
      <c r="C29" s="13"/>
      <c r="D29" s="24"/>
      <c r="E29" s="32"/>
      <c r="F29" s="24"/>
      <c r="G29" s="24"/>
      <c r="H29" s="24"/>
      <c r="I29" s="24"/>
      <c r="J29" s="25"/>
      <c r="K29" s="26"/>
      <c r="L29" s="26"/>
      <c r="M29" s="27"/>
      <c r="N29" s="24"/>
    </row>
    <row r="30" spans="1:14" ht="20.25" customHeight="1" hidden="1">
      <c r="A30" s="322"/>
      <c r="B30" s="18"/>
      <c r="C30" s="13"/>
      <c r="D30" s="24"/>
      <c r="E30" s="32"/>
      <c r="F30" s="24"/>
      <c r="G30" s="24"/>
      <c r="H30" s="24"/>
      <c r="I30" s="24"/>
      <c r="J30" s="25"/>
      <c r="K30" s="26"/>
      <c r="L30" s="26"/>
      <c r="M30" s="27"/>
      <c r="N30" s="24"/>
    </row>
    <row r="31" spans="1:14" ht="20.25" customHeight="1" hidden="1">
      <c r="A31" s="322"/>
      <c r="B31" s="18"/>
      <c r="C31" s="13">
        <f aca="true" t="shared" si="1" ref="C31:C46">+C30+1</f>
        <v>1</v>
      </c>
      <c r="D31" s="24"/>
      <c r="E31" s="32"/>
      <c r="F31" s="24"/>
      <c r="G31" s="24"/>
      <c r="H31" s="24"/>
      <c r="I31" s="24"/>
      <c r="J31" s="25"/>
      <c r="K31" s="26"/>
      <c r="L31" s="26"/>
      <c r="M31" s="27"/>
      <c r="N31" s="24"/>
    </row>
    <row r="32" spans="1:14" ht="20.25" customHeight="1" hidden="1">
      <c r="A32" s="322"/>
      <c r="B32" s="18"/>
      <c r="C32" s="13">
        <f t="shared" si="1"/>
        <v>2</v>
      </c>
      <c r="D32" s="24"/>
      <c r="E32" s="32"/>
      <c r="F32" s="24"/>
      <c r="G32" s="24"/>
      <c r="H32" s="24"/>
      <c r="I32" s="24"/>
      <c r="J32" s="25"/>
      <c r="K32" s="26"/>
      <c r="L32" s="26"/>
      <c r="M32" s="27"/>
      <c r="N32" s="24"/>
    </row>
    <row r="33" spans="1:14" ht="20.25" customHeight="1" hidden="1">
      <c r="A33" s="322"/>
      <c r="B33" s="18"/>
      <c r="C33" s="13">
        <f t="shared" si="1"/>
        <v>3</v>
      </c>
      <c r="D33" s="24"/>
      <c r="E33" s="32"/>
      <c r="F33" s="24"/>
      <c r="G33" s="24"/>
      <c r="H33" s="24"/>
      <c r="I33" s="24"/>
      <c r="J33" s="25"/>
      <c r="K33" s="26"/>
      <c r="L33" s="26"/>
      <c r="M33" s="27"/>
      <c r="N33" s="24"/>
    </row>
    <row r="34" spans="1:14" ht="20.25" customHeight="1" hidden="1">
      <c r="A34" s="322"/>
      <c r="B34" s="18"/>
      <c r="C34" s="13">
        <f t="shared" si="1"/>
        <v>4</v>
      </c>
      <c r="D34" s="24"/>
      <c r="E34" s="32"/>
      <c r="F34" s="24"/>
      <c r="G34" s="24"/>
      <c r="H34" s="24"/>
      <c r="I34" s="24"/>
      <c r="J34" s="25"/>
      <c r="K34" s="26"/>
      <c r="L34" s="26"/>
      <c r="M34" s="27"/>
      <c r="N34" s="24"/>
    </row>
    <row r="35" spans="1:14" ht="20.25" customHeight="1" hidden="1">
      <c r="A35" s="322"/>
      <c r="B35" s="18"/>
      <c r="C35" s="13">
        <f t="shared" si="1"/>
        <v>5</v>
      </c>
      <c r="D35" s="24"/>
      <c r="E35" s="32"/>
      <c r="F35" s="24"/>
      <c r="G35" s="24"/>
      <c r="H35" s="24"/>
      <c r="I35" s="24"/>
      <c r="J35" s="25"/>
      <c r="K35" s="26"/>
      <c r="L35" s="26"/>
      <c r="M35" s="27"/>
      <c r="N35" s="24"/>
    </row>
    <row r="36" spans="1:14" ht="20.25" customHeight="1" hidden="1">
      <c r="A36" s="322"/>
      <c r="B36" s="18"/>
      <c r="C36" s="13">
        <f t="shared" si="1"/>
        <v>6</v>
      </c>
      <c r="D36" s="24"/>
      <c r="E36" s="32"/>
      <c r="F36" s="24"/>
      <c r="G36" s="24"/>
      <c r="H36" s="24"/>
      <c r="I36" s="24"/>
      <c r="J36" s="25"/>
      <c r="K36" s="26"/>
      <c r="L36" s="26"/>
      <c r="M36" s="27"/>
      <c r="N36" s="24"/>
    </row>
    <row r="37" spans="1:14" ht="20.25" customHeight="1" hidden="1">
      <c r="A37" s="322"/>
      <c r="B37" s="18"/>
      <c r="C37" s="13">
        <f t="shared" si="1"/>
        <v>7</v>
      </c>
      <c r="D37" s="24"/>
      <c r="E37" s="32"/>
      <c r="F37" s="24"/>
      <c r="G37" s="24"/>
      <c r="H37" s="24"/>
      <c r="I37" s="24"/>
      <c r="J37" s="25"/>
      <c r="K37" s="26"/>
      <c r="L37" s="26"/>
      <c r="M37" s="27"/>
      <c r="N37" s="24"/>
    </row>
    <row r="38" spans="1:14" ht="20.25" customHeight="1" hidden="1">
      <c r="A38" s="322"/>
      <c r="B38" s="18"/>
      <c r="C38" s="13">
        <f t="shared" si="1"/>
        <v>8</v>
      </c>
      <c r="D38" s="24"/>
      <c r="E38" s="32"/>
      <c r="F38" s="24"/>
      <c r="G38" s="24"/>
      <c r="H38" s="24"/>
      <c r="I38" s="24"/>
      <c r="J38" s="25"/>
      <c r="K38" s="26"/>
      <c r="L38" s="26"/>
      <c r="M38" s="27"/>
      <c r="N38" s="24"/>
    </row>
    <row r="39" spans="1:14" ht="20.25" customHeight="1" hidden="1">
      <c r="A39" s="322"/>
      <c r="B39" s="18"/>
      <c r="C39" s="13">
        <f t="shared" si="1"/>
        <v>9</v>
      </c>
      <c r="D39" s="24"/>
      <c r="E39" s="32"/>
      <c r="F39" s="24"/>
      <c r="G39" s="24"/>
      <c r="H39" s="24"/>
      <c r="I39" s="24"/>
      <c r="J39" s="25"/>
      <c r="K39" s="26"/>
      <c r="L39" s="26"/>
      <c r="M39" s="27"/>
      <c r="N39" s="24"/>
    </row>
    <row r="40" spans="1:14" ht="20.25" customHeight="1" hidden="1">
      <c r="A40" s="322"/>
      <c r="B40" s="18"/>
      <c r="C40" s="13">
        <f t="shared" si="1"/>
        <v>10</v>
      </c>
      <c r="D40" s="24"/>
      <c r="E40" s="32"/>
      <c r="F40" s="24"/>
      <c r="G40" s="24"/>
      <c r="H40" s="24"/>
      <c r="I40" s="24"/>
      <c r="J40" s="25"/>
      <c r="K40" s="26"/>
      <c r="L40" s="26"/>
      <c r="M40" s="27"/>
      <c r="N40" s="24"/>
    </row>
    <row r="41" spans="1:14" ht="20.25" customHeight="1" hidden="1">
      <c r="A41" s="322"/>
      <c r="B41" s="18"/>
      <c r="C41" s="13">
        <f t="shared" si="1"/>
        <v>11</v>
      </c>
      <c r="D41" s="24"/>
      <c r="E41" s="32"/>
      <c r="F41" s="24"/>
      <c r="G41" s="24"/>
      <c r="H41" s="24"/>
      <c r="I41" s="24"/>
      <c r="J41" s="25"/>
      <c r="K41" s="26"/>
      <c r="L41" s="26"/>
      <c r="M41" s="27"/>
      <c r="N41" s="24"/>
    </row>
    <row r="42" spans="1:14" ht="20.25" customHeight="1" hidden="1">
      <c r="A42" s="322"/>
      <c r="B42" s="18"/>
      <c r="C42" s="13">
        <f t="shared" si="1"/>
        <v>12</v>
      </c>
      <c r="D42" s="24"/>
      <c r="E42" s="32"/>
      <c r="F42" s="24"/>
      <c r="G42" s="24"/>
      <c r="H42" s="24"/>
      <c r="I42" s="24"/>
      <c r="J42" s="25"/>
      <c r="K42" s="26"/>
      <c r="L42" s="26"/>
      <c r="M42" s="27"/>
      <c r="N42" s="24"/>
    </row>
    <row r="43" spans="1:14" ht="20.25" customHeight="1" hidden="1">
      <c r="A43" s="322"/>
      <c r="B43" s="18"/>
      <c r="C43" s="13">
        <f t="shared" si="1"/>
        <v>13</v>
      </c>
      <c r="D43" s="24"/>
      <c r="E43" s="32"/>
      <c r="F43" s="24"/>
      <c r="G43" s="24"/>
      <c r="H43" s="24"/>
      <c r="I43" s="24"/>
      <c r="J43" s="25"/>
      <c r="K43" s="26"/>
      <c r="L43" s="26"/>
      <c r="M43" s="27"/>
      <c r="N43" s="24"/>
    </row>
    <row r="44" spans="1:14" ht="20.25" customHeight="1" hidden="1">
      <c r="A44" s="322"/>
      <c r="B44" s="18"/>
      <c r="C44" s="13">
        <f t="shared" si="1"/>
        <v>14</v>
      </c>
      <c r="D44" s="24"/>
      <c r="E44" s="32"/>
      <c r="F44" s="24"/>
      <c r="G44" s="24"/>
      <c r="H44" s="24"/>
      <c r="I44" s="24"/>
      <c r="J44" s="25"/>
      <c r="K44" s="26"/>
      <c r="L44" s="26"/>
      <c r="M44" s="27"/>
      <c r="N44" s="24"/>
    </row>
    <row r="45" spans="1:14" ht="20.25" customHeight="1" hidden="1">
      <c r="A45" s="322"/>
      <c r="B45" s="18"/>
      <c r="C45" s="13">
        <f t="shared" si="1"/>
        <v>15</v>
      </c>
      <c r="D45" s="24"/>
      <c r="E45" s="32"/>
      <c r="F45" s="24"/>
      <c r="G45" s="24"/>
      <c r="H45" s="24"/>
      <c r="I45" s="24"/>
      <c r="J45" s="25"/>
      <c r="K45" s="26"/>
      <c r="L45" s="26"/>
      <c r="M45" s="27"/>
      <c r="N45" s="24"/>
    </row>
    <row r="46" spans="1:14" ht="20.25" customHeight="1" hidden="1">
      <c r="A46" s="322"/>
      <c r="B46" s="18"/>
      <c r="C46" s="14">
        <f t="shared" si="1"/>
        <v>16</v>
      </c>
      <c r="D46" s="28"/>
      <c r="E46" s="35"/>
      <c r="F46" s="28"/>
      <c r="G46" s="28"/>
      <c r="H46" s="28"/>
      <c r="I46" s="28"/>
      <c r="J46" s="25"/>
      <c r="K46" s="26"/>
      <c r="L46" s="26"/>
      <c r="M46" s="27"/>
      <c r="N46" s="28"/>
    </row>
    <row r="47" spans="1:14" ht="20.25" customHeight="1" hidden="1">
      <c r="A47" s="322"/>
      <c r="B47" s="18"/>
      <c r="C47" s="12" t="s">
        <v>15</v>
      </c>
      <c r="D47" s="24"/>
      <c r="E47" s="32"/>
      <c r="F47" s="24"/>
      <c r="G47" s="24"/>
      <c r="H47" s="24"/>
      <c r="I47" s="24"/>
      <c r="J47" s="25"/>
      <c r="K47" s="26"/>
      <c r="L47" s="26"/>
      <c r="M47" s="27"/>
      <c r="N47" s="24"/>
    </row>
    <row r="48" spans="1:14" ht="20.25" customHeight="1" hidden="1">
      <c r="A48" s="322"/>
      <c r="B48" s="18"/>
      <c r="C48" s="7">
        <v>1</v>
      </c>
      <c r="D48" s="24"/>
      <c r="E48" s="32"/>
      <c r="F48" s="24"/>
      <c r="G48" s="24"/>
      <c r="H48" s="24"/>
      <c r="I48" s="24"/>
      <c r="J48" s="25"/>
      <c r="K48" s="26"/>
      <c r="L48" s="26"/>
      <c r="M48" s="27"/>
      <c r="N48" s="24"/>
    </row>
    <row r="49" spans="1:14" ht="20.25" customHeight="1" hidden="1">
      <c r="A49" s="322"/>
      <c r="B49" s="18"/>
      <c r="C49" s="13"/>
      <c r="D49" s="24"/>
      <c r="E49" s="32"/>
      <c r="F49" s="24"/>
      <c r="G49" s="24"/>
      <c r="H49" s="24"/>
      <c r="I49" s="24"/>
      <c r="J49" s="25"/>
      <c r="K49" s="26"/>
      <c r="L49" s="26"/>
      <c r="M49" s="27"/>
      <c r="N49" s="24"/>
    </row>
    <row r="50" spans="1:14" ht="20.25" customHeight="1" hidden="1">
      <c r="A50" s="322"/>
      <c r="B50" s="18"/>
      <c r="C50" s="13"/>
      <c r="D50" s="24"/>
      <c r="E50" s="32"/>
      <c r="F50" s="24"/>
      <c r="G50" s="24"/>
      <c r="H50" s="24"/>
      <c r="I50" s="24"/>
      <c r="J50" s="25"/>
      <c r="K50" s="26"/>
      <c r="L50" s="26"/>
      <c r="M50" s="27"/>
      <c r="N50" s="24"/>
    </row>
    <row r="51" spans="1:14" ht="20.25" customHeight="1" hidden="1">
      <c r="A51" s="322"/>
      <c r="B51" s="18"/>
      <c r="C51" s="13"/>
      <c r="D51" s="24"/>
      <c r="E51" s="32"/>
      <c r="F51" s="24"/>
      <c r="G51" s="24"/>
      <c r="H51" s="24"/>
      <c r="I51" s="24"/>
      <c r="J51" s="25"/>
      <c r="K51" s="26"/>
      <c r="L51" s="26"/>
      <c r="M51" s="27"/>
      <c r="N51" s="24"/>
    </row>
    <row r="52" spans="1:14" ht="20.25" customHeight="1" hidden="1">
      <c r="A52" s="322"/>
      <c r="B52" s="18"/>
      <c r="C52" s="13"/>
      <c r="D52" s="47"/>
      <c r="E52" s="32"/>
      <c r="F52" s="24"/>
      <c r="G52" s="24"/>
      <c r="H52" s="24"/>
      <c r="I52" s="28"/>
      <c r="J52" s="25"/>
      <c r="K52" s="26"/>
      <c r="L52" s="26"/>
      <c r="M52" s="27"/>
      <c r="N52" s="28"/>
    </row>
    <row r="53" spans="1:14" ht="20.25" customHeight="1" hidden="1">
      <c r="A53" s="322"/>
      <c r="B53" s="18"/>
      <c r="C53" s="13"/>
      <c r="D53" s="24"/>
      <c r="E53" s="32"/>
      <c r="F53" s="24"/>
      <c r="G53" s="24"/>
      <c r="H53" s="24"/>
      <c r="I53" s="24"/>
      <c r="J53" s="25"/>
      <c r="K53" s="26"/>
      <c r="L53" s="26"/>
      <c r="M53" s="27"/>
      <c r="N53" s="24"/>
    </row>
    <row r="54" spans="1:14" ht="20.25" customHeight="1" hidden="1">
      <c r="A54" s="322"/>
      <c r="B54" s="18"/>
      <c r="C54" s="13">
        <v>2</v>
      </c>
      <c r="D54" s="24"/>
      <c r="E54" s="17"/>
      <c r="F54" s="24"/>
      <c r="G54" s="24"/>
      <c r="H54" s="24"/>
      <c r="I54" s="24"/>
      <c r="J54" s="25"/>
      <c r="K54" s="26"/>
      <c r="L54" s="26"/>
      <c r="M54" s="27"/>
      <c r="N54" s="24"/>
    </row>
    <row r="55" spans="1:14" ht="20.25" customHeight="1" hidden="1">
      <c r="A55" s="322"/>
      <c r="B55" s="18"/>
      <c r="C55" s="13"/>
      <c r="D55" s="24"/>
      <c r="E55" s="32"/>
      <c r="F55" s="24"/>
      <c r="G55" s="24"/>
      <c r="H55" s="24"/>
      <c r="I55" s="24"/>
      <c r="J55" s="25"/>
      <c r="K55" s="26"/>
      <c r="L55" s="26"/>
      <c r="M55" s="27"/>
      <c r="N55" s="24"/>
    </row>
    <row r="56" spans="1:14" ht="20.25" customHeight="1" hidden="1">
      <c r="A56" s="322"/>
      <c r="B56" s="18"/>
      <c r="C56" s="14"/>
      <c r="D56" s="49"/>
      <c r="E56" s="35"/>
      <c r="F56" s="28"/>
      <c r="G56" s="28"/>
      <c r="H56" s="49"/>
      <c r="I56" s="28"/>
      <c r="J56" s="25"/>
      <c r="K56" s="26"/>
      <c r="L56" s="26"/>
      <c r="M56" s="27"/>
      <c r="N56" s="28"/>
    </row>
    <row r="57" spans="1:14" ht="20.25" customHeight="1" hidden="1">
      <c r="A57" s="322"/>
      <c r="B57" s="18"/>
      <c r="C57" s="13"/>
      <c r="D57" s="24"/>
      <c r="E57" s="32"/>
      <c r="F57" s="24"/>
      <c r="G57" s="24"/>
      <c r="H57" s="24"/>
      <c r="I57" s="24"/>
      <c r="J57" s="25"/>
      <c r="K57" s="26"/>
      <c r="L57" s="26"/>
      <c r="M57" s="27"/>
      <c r="N57" s="24"/>
    </row>
    <row r="58" spans="1:14" ht="20.25" customHeight="1" hidden="1">
      <c r="A58" s="322"/>
      <c r="B58" s="18"/>
      <c r="C58" s="13"/>
      <c r="D58" s="24"/>
      <c r="E58" s="32"/>
      <c r="F58" s="24"/>
      <c r="G58" s="24"/>
      <c r="H58" s="24"/>
      <c r="I58" s="24"/>
      <c r="J58" s="25"/>
      <c r="K58" s="26"/>
      <c r="L58" s="26"/>
      <c r="M58" s="27"/>
      <c r="N58" s="24"/>
    </row>
    <row r="59" spans="1:14" ht="20.25" customHeight="1" hidden="1">
      <c r="A59" s="322"/>
      <c r="B59" s="18"/>
      <c r="C59" s="13"/>
      <c r="D59" s="24"/>
      <c r="E59" s="32"/>
      <c r="F59" s="24"/>
      <c r="G59" s="24"/>
      <c r="H59" s="24"/>
      <c r="I59" s="24"/>
      <c r="J59" s="25"/>
      <c r="K59" s="26"/>
      <c r="L59" s="26"/>
      <c r="M59" s="27"/>
      <c r="N59" s="24"/>
    </row>
    <row r="60" spans="1:14" ht="20.25" customHeight="1" hidden="1">
      <c r="A60" s="322"/>
      <c r="B60" s="18"/>
      <c r="C60" s="13"/>
      <c r="D60" s="24"/>
      <c r="E60" s="32"/>
      <c r="F60" s="24"/>
      <c r="G60" s="24"/>
      <c r="H60" s="24"/>
      <c r="I60" s="24"/>
      <c r="J60" s="25"/>
      <c r="K60" s="26"/>
      <c r="L60" s="26"/>
      <c r="M60" s="27"/>
      <c r="N60" s="24"/>
    </row>
    <row r="61" spans="1:14" ht="20.25" customHeight="1" hidden="1">
      <c r="A61" s="322"/>
      <c r="B61" s="18"/>
      <c r="C61" s="13"/>
      <c r="D61" s="24"/>
      <c r="E61" s="32"/>
      <c r="F61" s="24"/>
      <c r="G61" s="24"/>
      <c r="H61" s="24"/>
      <c r="I61" s="24"/>
      <c r="J61" s="25"/>
      <c r="K61" s="26"/>
      <c r="L61" s="26"/>
      <c r="M61" s="27"/>
      <c r="N61" s="24"/>
    </row>
    <row r="62" spans="1:14" ht="20.25" customHeight="1" hidden="1">
      <c r="A62" s="322"/>
      <c r="B62" s="18"/>
      <c r="C62" s="13"/>
      <c r="D62" s="24"/>
      <c r="E62" s="32"/>
      <c r="F62" s="24"/>
      <c r="G62" s="24"/>
      <c r="H62" s="24"/>
      <c r="I62" s="24"/>
      <c r="J62" s="25"/>
      <c r="K62" s="26"/>
      <c r="L62" s="26"/>
      <c r="M62" s="27"/>
      <c r="N62" s="24"/>
    </row>
    <row r="63" spans="1:14" ht="20.25" customHeight="1" hidden="1">
      <c r="A63" s="322"/>
      <c r="B63" s="18"/>
      <c r="C63" s="13"/>
      <c r="D63" s="24"/>
      <c r="E63" s="32"/>
      <c r="F63" s="24"/>
      <c r="G63" s="24"/>
      <c r="H63" s="24"/>
      <c r="I63" s="24"/>
      <c r="J63" s="25"/>
      <c r="K63" s="26"/>
      <c r="L63" s="26"/>
      <c r="M63" s="27"/>
      <c r="N63" s="24"/>
    </row>
    <row r="64" spans="1:14" ht="20.25" customHeight="1" hidden="1">
      <c r="A64" s="322"/>
      <c r="B64" s="18"/>
      <c r="C64" s="13"/>
      <c r="D64" s="24"/>
      <c r="E64" s="32"/>
      <c r="F64" s="24"/>
      <c r="G64" s="24"/>
      <c r="H64" s="24"/>
      <c r="I64" s="24"/>
      <c r="J64" s="25"/>
      <c r="K64" s="26"/>
      <c r="L64" s="26"/>
      <c r="M64" s="27"/>
      <c r="N64" s="24"/>
    </row>
    <row r="65" spans="1:14" ht="20.25" customHeight="1" hidden="1">
      <c r="A65" s="322"/>
      <c r="B65" s="18"/>
      <c r="C65" s="13"/>
      <c r="D65" s="24"/>
      <c r="E65" s="32"/>
      <c r="F65" s="24"/>
      <c r="G65" s="24"/>
      <c r="H65" s="24"/>
      <c r="I65" s="24"/>
      <c r="J65" s="25"/>
      <c r="K65" s="26"/>
      <c r="L65" s="26"/>
      <c r="M65" s="27"/>
      <c r="N65" s="24"/>
    </row>
    <row r="66" spans="1:14" ht="20.25" customHeight="1" hidden="1">
      <c r="A66" s="322"/>
      <c r="B66" s="18"/>
      <c r="C66" s="13"/>
      <c r="D66" s="24"/>
      <c r="E66" s="32"/>
      <c r="F66" s="24"/>
      <c r="G66" s="24"/>
      <c r="H66" s="24"/>
      <c r="I66" s="24"/>
      <c r="J66" s="25"/>
      <c r="K66" s="26"/>
      <c r="L66" s="26"/>
      <c r="M66" s="27"/>
      <c r="N66" s="24"/>
    </row>
    <row r="67" spans="1:14" ht="20.25" customHeight="1" hidden="1">
      <c r="A67" s="322"/>
      <c r="B67" s="18"/>
      <c r="C67" s="14"/>
      <c r="D67" s="28"/>
      <c r="E67" s="35"/>
      <c r="F67" s="28"/>
      <c r="G67" s="28"/>
      <c r="H67" s="28"/>
      <c r="I67" s="28"/>
      <c r="J67" s="25"/>
      <c r="K67" s="26"/>
      <c r="L67" s="26"/>
      <c r="M67" s="27"/>
      <c r="N67" s="28"/>
    </row>
    <row r="68" spans="1:14" ht="20.25" customHeight="1" hidden="1">
      <c r="A68" s="322"/>
      <c r="B68" s="18"/>
      <c r="C68" s="12" t="s">
        <v>16</v>
      </c>
      <c r="D68" s="24"/>
      <c r="E68" s="32"/>
      <c r="F68" s="24"/>
      <c r="G68" s="24"/>
      <c r="H68" s="24"/>
      <c r="I68" s="24"/>
      <c r="J68" s="25"/>
      <c r="K68" s="26"/>
      <c r="L68" s="26"/>
      <c r="M68" s="27"/>
      <c r="N68" s="24"/>
    </row>
    <row r="69" spans="1:14" ht="20.25" customHeight="1" hidden="1">
      <c r="A69" s="322"/>
      <c r="B69" s="18"/>
      <c r="C69" s="13">
        <v>1</v>
      </c>
      <c r="D69" s="24"/>
      <c r="E69" s="32"/>
      <c r="F69" s="24"/>
      <c r="G69" s="24"/>
      <c r="H69" s="24"/>
      <c r="I69" s="24"/>
      <c r="J69" s="25"/>
      <c r="K69" s="26"/>
      <c r="L69" s="26"/>
      <c r="M69" s="27"/>
      <c r="N69" s="24"/>
    </row>
    <row r="70" spans="1:14" ht="20.25" customHeight="1" hidden="1">
      <c r="A70" s="322"/>
      <c r="B70" s="18"/>
      <c r="C70" s="13"/>
      <c r="D70" s="24"/>
      <c r="E70" s="32"/>
      <c r="F70" s="24"/>
      <c r="G70" s="24"/>
      <c r="H70" s="24"/>
      <c r="I70" s="24"/>
      <c r="J70" s="25"/>
      <c r="K70" s="26"/>
      <c r="L70" s="26"/>
      <c r="M70" s="27"/>
      <c r="N70" s="24"/>
    </row>
    <row r="71" spans="1:14" ht="20.25" customHeight="1" hidden="1">
      <c r="A71" s="322"/>
      <c r="B71" s="18"/>
      <c r="C71" s="13">
        <f aca="true" t="shared" si="2" ref="C71:C88">C70+1</f>
        <v>1</v>
      </c>
      <c r="D71" s="24"/>
      <c r="E71" s="32"/>
      <c r="F71" s="24"/>
      <c r="G71" s="24"/>
      <c r="H71" s="24"/>
      <c r="I71" s="24"/>
      <c r="J71" s="25"/>
      <c r="K71" s="26"/>
      <c r="L71" s="26"/>
      <c r="M71" s="27"/>
      <c r="N71" s="24"/>
    </row>
    <row r="72" spans="1:14" ht="20.25" customHeight="1" hidden="1">
      <c r="A72" s="322"/>
      <c r="B72" s="18"/>
      <c r="C72" s="13">
        <f t="shared" si="2"/>
        <v>2</v>
      </c>
      <c r="D72" s="24"/>
      <c r="E72" s="32"/>
      <c r="F72" s="24"/>
      <c r="G72" s="24"/>
      <c r="H72" s="24"/>
      <c r="I72" s="24"/>
      <c r="J72" s="25"/>
      <c r="K72" s="26"/>
      <c r="L72" s="26"/>
      <c r="M72" s="27"/>
      <c r="N72" s="24"/>
    </row>
    <row r="73" spans="1:14" ht="20.25" customHeight="1" hidden="1">
      <c r="A73" s="322"/>
      <c r="B73" s="18"/>
      <c r="C73" s="13">
        <f t="shared" si="2"/>
        <v>3</v>
      </c>
      <c r="D73" s="24"/>
      <c r="E73" s="32"/>
      <c r="F73" s="24"/>
      <c r="G73" s="24"/>
      <c r="H73" s="24"/>
      <c r="I73" s="24"/>
      <c r="J73" s="25"/>
      <c r="K73" s="26"/>
      <c r="L73" s="26"/>
      <c r="M73" s="27"/>
      <c r="N73" s="24"/>
    </row>
    <row r="74" spans="1:14" ht="20.25" customHeight="1" hidden="1">
      <c r="A74" s="322"/>
      <c r="B74" s="18"/>
      <c r="C74" s="13">
        <f t="shared" si="2"/>
        <v>4</v>
      </c>
      <c r="D74" s="24"/>
      <c r="E74" s="32"/>
      <c r="F74" s="24"/>
      <c r="G74" s="24"/>
      <c r="H74" s="24"/>
      <c r="I74" s="24"/>
      <c r="J74" s="25"/>
      <c r="K74" s="26"/>
      <c r="L74" s="26"/>
      <c r="M74" s="27"/>
      <c r="N74" s="24"/>
    </row>
    <row r="75" spans="1:14" ht="20.25" customHeight="1" hidden="1">
      <c r="A75" s="322"/>
      <c r="B75" s="18"/>
      <c r="C75" s="13">
        <f t="shared" si="2"/>
        <v>5</v>
      </c>
      <c r="D75" s="24"/>
      <c r="E75" s="32"/>
      <c r="F75" s="24"/>
      <c r="G75" s="24"/>
      <c r="H75" s="24"/>
      <c r="I75" s="24"/>
      <c r="J75" s="25"/>
      <c r="K75" s="26"/>
      <c r="L75" s="26"/>
      <c r="M75" s="27"/>
      <c r="N75" s="24"/>
    </row>
    <row r="76" spans="1:14" ht="20.25" customHeight="1" hidden="1">
      <c r="A76" s="322"/>
      <c r="B76" s="18"/>
      <c r="C76" s="13">
        <f t="shared" si="2"/>
        <v>6</v>
      </c>
      <c r="D76" s="24"/>
      <c r="E76" s="32"/>
      <c r="F76" s="24"/>
      <c r="G76" s="24"/>
      <c r="H76" s="24"/>
      <c r="I76" s="24"/>
      <c r="J76" s="25"/>
      <c r="K76" s="26"/>
      <c r="L76" s="26"/>
      <c r="M76" s="27"/>
      <c r="N76" s="24"/>
    </row>
    <row r="77" spans="1:14" ht="20.25" customHeight="1" hidden="1">
      <c r="A77" s="322"/>
      <c r="B77" s="18"/>
      <c r="C77" s="13">
        <f t="shared" si="2"/>
        <v>7</v>
      </c>
      <c r="D77" s="24"/>
      <c r="E77" s="32"/>
      <c r="F77" s="24"/>
      <c r="G77" s="24"/>
      <c r="H77" s="24"/>
      <c r="I77" s="24"/>
      <c r="J77" s="25"/>
      <c r="K77" s="26"/>
      <c r="L77" s="26"/>
      <c r="M77" s="27"/>
      <c r="N77" s="24"/>
    </row>
    <row r="78" spans="1:14" ht="20.25" customHeight="1" hidden="1">
      <c r="A78" s="322"/>
      <c r="B78" s="18"/>
      <c r="C78" s="13">
        <f t="shared" si="2"/>
        <v>8</v>
      </c>
      <c r="D78" s="24"/>
      <c r="E78" s="32"/>
      <c r="F78" s="24"/>
      <c r="G78" s="24"/>
      <c r="H78" s="24"/>
      <c r="I78" s="24"/>
      <c r="J78" s="25"/>
      <c r="K78" s="26"/>
      <c r="L78" s="26"/>
      <c r="M78" s="27"/>
      <c r="N78" s="24"/>
    </row>
    <row r="79" spans="1:14" ht="20.25" customHeight="1" hidden="1">
      <c r="A79" s="322"/>
      <c r="B79" s="18"/>
      <c r="C79" s="13">
        <f t="shared" si="2"/>
        <v>9</v>
      </c>
      <c r="D79" s="24"/>
      <c r="E79" s="32"/>
      <c r="F79" s="24"/>
      <c r="G79" s="24"/>
      <c r="H79" s="24"/>
      <c r="I79" s="24"/>
      <c r="J79" s="25"/>
      <c r="K79" s="26"/>
      <c r="L79" s="26"/>
      <c r="M79" s="27"/>
      <c r="N79" s="24"/>
    </row>
    <row r="80" spans="1:14" ht="20.25" customHeight="1" hidden="1">
      <c r="A80" s="322"/>
      <c r="B80" s="18"/>
      <c r="C80" s="13">
        <f t="shared" si="2"/>
        <v>10</v>
      </c>
      <c r="D80" s="24"/>
      <c r="E80" s="32"/>
      <c r="F80" s="24"/>
      <c r="G80" s="24"/>
      <c r="H80" s="24"/>
      <c r="I80" s="24"/>
      <c r="J80" s="25"/>
      <c r="K80" s="26"/>
      <c r="L80" s="26"/>
      <c r="M80" s="27"/>
      <c r="N80" s="24"/>
    </row>
    <row r="81" spans="1:14" ht="20.25" customHeight="1" hidden="1">
      <c r="A81" s="322"/>
      <c r="B81" s="18"/>
      <c r="C81" s="13">
        <f t="shared" si="2"/>
        <v>11</v>
      </c>
      <c r="D81" s="24"/>
      <c r="E81" s="32"/>
      <c r="F81" s="24"/>
      <c r="G81" s="24"/>
      <c r="H81" s="24"/>
      <c r="I81" s="24"/>
      <c r="J81" s="25"/>
      <c r="K81" s="26"/>
      <c r="L81" s="26"/>
      <c r="M81" s="27"/>
      <c r="N81" s="24"/>
    </row>
    <row r="82" spans="1:14" ht="20.25" customHeight="1" hidden="1">
      <c r="A82" s="322"/>
      <c r="B82" s="18"/>
      <c r="C82" s="13">
        <f t="shared" si="2"/>
        <v>12</v>
      </c>
      <c r="D82" s="24"/>
      <c r="E82" s="32"/>
      <c r="F82" s="24"/>
      <c r="G82" s="24"/>
      <c r="H82" s="24"/>
      <c r="I82" s="24"/>
      <c r="J82" s="25"/>
      <c r="K82" s="26"/>
      <c r="L82" s="26"/>
      <c r="M82" s="27"/>
      <c r="N82" s="24"/>
    </row>
    <row r="83" spans="1:14" ht="20.25" customHeight="1" hidden="1">
      <c r="A83" s="322"/>
      <c r="B83" s="18"/>
      <c r="C83" s="13">
        <f t="shared" si="2"/>
        <v>13</v>
      </c>
      <c r="D83" s="24"/>
      <c r="E83" s="32"/>
      <c r="F83" s="24"/>
      <c r="G83" s="24"/>
      <c r="H83" s="24"/>
      <c r="I83" s="24"/>
      <c r="J83" s="25"/>
      <c r="K83" s="26"/>
      <c r="L83" s="26"/>
      <c r="M83" s="27"/>
      <c r="N83" s="24"/>
    </row>
    <row r="84" spans="1:14" ht="20.25" customHeight="1" hidden="1">
      <c r="A84" s="322"/>
      <c r="B84" s="18"/>
      <c r="C84" s="13">
        <f t="shared" si="2"/>
        <v>14</v>
      </c>
      <c r="D84" s="24"/>
      <c r="E84" s="32"/>
      <c r="F84" s="24"/>
      <c r="G84" s="24"/>
      <c r="H84" s="24"/>
      <c r="I84" s="24"/>
      <c r="J84" s="25"/>
      <c r="K84" s="26"/>
      <c r="L84" s="26"/>
      <c r="M84" s="27"/>
      <c r="N84" s="24"/>
    </row>
    <row r="85" spans="1:14" ht="20.25" customHeight="1" hidden="1">
      <c r="A85" s="322"/>
      <c r="B85" s="18"/>
      <c r="C85" s="13">
        <f t="shared" si="2"/>
        <v>15</v>
      </c>
      <c r="D85" s="24"/>
      <c r="E85" s="32"/>
      <c r="F85" s="24"/>
      <c r="G85" s="24"/>
      <c r="H85" s="24"/>
      <c r="I85" s="24"/>
      <c r="J85" s="25"/>
      <c r="K85" s="26"/>
      <c r="L85" s="26"/>
      <c r="M85" s="27"/>
      <c r="N85" s="24"/>
    </row>
    <row r="86" spans="1:14" ht="20.25" customHeight="1" hidden="1">
      <c r="A86" s="322"/>
      <c r="B86" s="18"/>
      <c r="C86" s="13">
        <f t="shared" si="2"/>
        <v>16</v>
      </c>
      <c r="D86" s="24"/>
      <c r="E86" s="32"/>
      <c r="F86" s="24"/>
      <c r="G86" s="24"/>
      <c r="H86" s="24"/>
      <c r="I86" s="24"/>
      <c r="J86" s="25"/>
      <c r="K86" s="26"/>
      <c r="L86" s="26"/>
      <c r="M86" s="27"/>
      <c r="N86" s="24"/>
    </row>
    <row r="87" spans="1:14" ht="20.25" customHeight="1" hidden="1">
      <c r="A87" s="322"/>
      <c r="B87" s="18"/>
      <c r="C87" s="13">
        <f t="shared" si="2"/>
        <v>17</v>
      </c>
      <c r="D87" s="24"/>
      <c r="E87" s="32"/>
      <c r="F87" s="24"/>
      <c r="G87" s="24"/>
      <c r="H87" s="24"/>
      <c r="I87" s="24"/>
      <c r="J87" s="25"/>
      <c r="K87" s="26"/>
      <c r="L87" s="26"/>
      <c r="M87" s="27"/>
      <c r="N87" s="24"/>
    </row>
    <row r="88" spans="1:14" ht="20.25" customHeight="1" hidden="1">
      <c r="A88" s="322"/>
      <c r="B88" s="18"/>
      <c r="C88" s="13">
        <f t="shared" si="2"/>
        <v>18</v>
      </c>
      <c r="D88" s="28"/>
      <c r="E88" s="35"/>
      <c r="F88" s="28"/>
      <c r="G88" s="28"/>
      <c r="H88" s="28"/>
      <c r="I88" s="28"/>
      <c r="J88" s="25"/>
      <c r="K88" s="26"/>
      <c r="L88" s="26"/>
      <c r="M88" s="27"/>
      <c r="N88" s="28"/>
    </row>
    <row r="89" spans="1:14" ht="20.25" customHeight="1">
      <c r="A89" s="322"/>
      <c r="B89" s="18"/>
      <c r="C89" s="12" t="s">
        <v>17</v>
      </c>
      <c r="D89" s="24"/>
      <c r="E89" s="32"/>
      <c r="F89" s="24"/>
      <c r="G89" s="24"/>
      <c r="H89" s="24"/>
      <c r="I89" s="24"/>
      <c r="J89" s="25"/>
      <c r="K89" s="26"/>
      <c r="L89" s="26"/>
      <c r="M89" s="27"/>
      <c r="N89" s="24"/>
    </row>
    <row r="90" spans="1:14" ht="20.25" customHeight="1">
      <c r="A90" s="322"/>
      <c r="B90" s="18"/>
      <c r="C90" s="13">
        <v>1</v>
      </c>
      <c r="D90" s="24" t="s">
        <v>53</v>
      </c>
      <c r="E90" s="17">
        <v>1</v>
      </c>
      <c r="F90" s="24"/>
      <c r="G90" s="24">
        <v>77</v>
      </c>
      <c r="H90" s="24" t="s">
        <v>54</v>
      </c>
      <c r="I90" s="24" t="s">
        <v>55</v>
      </c>
      <c r="J90" s="25" t="s">
        <v>58</v>
      </c>
      <c r="K90" s="26" t="s">
        <v>59</v>
      </c>
      <c r="L90" s="26" t="s">
        <v>60</v>
      </c>
      <c r="M90" s="27" t="s">
        <v>67</v>
      </c>
      <c r="N90" s="24"/>
    </row>
    <row r="91" spans="1:14" ht="20.25" customHeight="1">
      <c r="A91" s="322"/>
      <c r="B91" s="18"/>
      <c r="C91" s="13"/>
      <c r="D91" s="24"/>
      <c r="E91" s="17"/>
      <c r="F91" s="24"/>
      <c r="G91" s="24"/>
      <c r="H91" s="24"/>
      <c r="I91" s="24" t="s">
        <v>56</v>
      </c>
      <c r="J91" s="25" t="s">
        <v>61</v>
      </c>
      <c r="K91" s="26" t="s">
        <v>66</v>
      </c>
      <c r="L91" s="26"/>
      <c r="M91" s="27"/>
      <c r="N91" s="24"/>
    </row>
    <row r="92" spans="1:14" ht="20.25" customHeight="1">
      <c r="A92" s="322"/>
      <c r="B92" s="18"/>
      <c r="C92" s="13"/>
      <c r="D92" s="24"/>
      <c r="E92" s="17"/>
      <c r="F92" s="24"/>
      <c r="G92" s="24">
        <v>68</v>
      </c>
      <c r="H92" s="24" t="s">
        <v>52</v>
      </c>
      <c r="I92" s="24" t="s">
        <v>57</v>
      </c>
      <c r="J92" s="25" t="s">
        <v>70</v>
      </c>
      <c r="K92" s="26" t="s">
        <v>63</v>
      </c>
      <c r="L92" s="26" t="s">
        <v>62</v>
      </c>
      <c r="M92" s="27" t="s">
        <v>64</v>
      </c>
      <c r="N92" s="24"/>
    </row>
    <row r="93" spans="1:14" ht="20.25" customHeight="1">
      <c r="A93" s="322"/>
      <c r="B93" s="18"/>
      <c r="C93" s="13"/>
      <c r="D93" s="24"/>
      <c r="E93" s="32"/>
      <c r="F93" s="24"/>
      <c r="G93" s="24"/>
      <c r="H93" s="24"/>
      <c r="I93" s="24"/>
      <c r="J93" s="320" t="s">
        <v>68</v>
      </c>
      <c r="K93" s="319" t="s">
        <v>69</v>
      </c>
      <c r="L93" s="319" t="s">
        <v>65</v>
      </c>
      <c r="M93" s="27"/>
      <c r="N93" s="24"/>
    </row>
    <row r="94" spans="1:14" ht="20.25" customHeight="1">
      <c r="A94" s="322"/>
      <c r="B94" s="18"/>
      <c r="C94" s="13"/>
      <c r="D94" s="24"/>
      <c r="E94" s="32"/>
      <c r="F94" s="24"/>
      <c r="G94" s="24"/>
      <c r="H94" s="24"/>
      <c r="I94" s="24"/>
      <c r="J94" s="29"/>
      <c r="K94" s="30"/>
      <c r="L94" s="30"/>
      <c r="M94" s="31"/>
      <c r="N94" s="24"/>
    </row>
    <row r="95" spans="1:14" ht="20.25" customHeight="1" hidden="1">
      <c r="A95" s="322"/>
      <c r="B95" s="18"/>
      <c r="C95" s="13"/>
      <c r="D95" s="24"/>
      <c r="E95" s="32"/>
      <c r="F95" s="24"/>
      <c r="G95" s="24"/>
      <c r="H95" s="24"/>
      <c r="I95" s="24"/>
      <c r="J95" s="25"/>
      <c r="K95" s="26"/>
      <c r="L95" s="26"/>
      <c r="M95" s="27"/>
      <c r="N95" s="24"/>
    </row>
    <row r="96" spans="1:14" ht="20.25" customHeight="1" hidden="1">
      <c r="A96" s="322"/>
      <c r="B96" s="18"/>
      <c r="C96" s="13"/>
      <c r="D96" s="24"/>
      <c r="E96" s="32"/>
      <c r="F96" s="24"/>
      <c r="G96" s="24"/>
      <c r="H96" s="24"/>
      <c r="I96" s="24"/>
      <c r="J96" s="25"/>
      <c r="K96" s="26"/>
      <c r="L96" s="26"/>
      <c r="M96" s="27"/>
      <c r="N96" s="24"/>
    </row>
    <row r="97" spans="1:14" ht="20.25" customHeight="1" hidden="1">
      <c r="A97" s="322"/>
      <c r="B97" s="18"/>
      <c r="C97" s="13"/>
      <c r="D97" s="24"/>
      <c r="E97" s="32"/>
      <c r="F97" s="24"/>
      <c r="G97" s="24"/>
      <c r="H97" s="24"/>
      <c r="I97" s="24"/>
      <c r="J97" s="25"/>
      <c r="K97" s="26"/>
      <c r="L97" s="26"/>
      <c r="M97" s="27"/>
      <c r="N97" s="24"/>
    </row>
    <row r="98" spans="1:14" ht="20.25" customHeight="1" hidden="1">
      <c r="A98" s="322"/>
      <c r="B98" s="18"/>
      <c r="C98" s="13"/>
      <c r="D98" s="24"/>
      <c r="E98" s="32"/>
      <c r="F98" s="24"/>
      <c r="G98" s="24"/>
      <c r="H98" s="24"/>
      <c r="I98" s="24"/>
      <c r="J98" s="25"/>
      <c r="K98" s="26"/>
      <c r="L98" s="26"/>
      <c r="M98" s="27"/>
      <c r="N98" s="24"/>
    </row>
    <row r="99" spans="1:14" ht="20.25" customHeight="1" hidden="1">
      <c r="A99" s="322"/>
      <c r="B99" s="18"/>
      <c r="C99" s="13"/>
      <c r="D99" s="24"/>
      <c r="E99" s="32"/>
      <c r="F99" s="24"/>
      <c r="G99" s="24"/>
      <c r="H99" s="24"/>
      <c r="I99" s="24"/>
      <c r="J99" s="25"/>
      <c r="K99" s="26"/>
      <c r="L99" s="26"/>
      <c r="M99" s="27"/>
      <c r="N99" s="24"/>
    </row>
    <row r="100" spans="1:14" ht="20.25" customHeight="1" hidden="1">
      <c r="A100" s="322"/>
      <c r="B100" s="18"/>
      <c r="C100" s="13"/>
      <c r="D100" s="24"/>
      <c r="E100" s="32"/>
      <c r="F100" s="24"/>
      <c r="G100" s="24"/>
      <c r="H100" s="24"/>
      <c r="I100" s="24"/>
      <c r="J100" s="25"/>
      <c r="K100" s="26"/>
      <c r="L100" s="26"/>
      <c r="M100" s="27"/>
      <c r="N100" s="24"/>
    </row>
    <row r="101" spans="1:14" ht="20.25" customHeight="1" hidden="1">
      <c r="A101" s="322"/>
      <c r="B101" s="18"/>
      <c r="C101" s="13">
        <f aca="true" t="shared" si="3" ref="C101:C109">+C100+1</f>
        <v>1</v>
      </c>
      <c r="D101" s="24"/>
      <c r="E101" s="32"/>
      <c r="F101" s="24"/>
      <c r="G101" s="24"/>
      <c r="H101" s="24"/>
      <c r="I101" s="24"/>
      <c r="J101" s="25"/>
      <c r="K101" s="26"/>
      <c r="L101" s="26"/>
      <c r="M101" s="27"/>
      <c r="N101" s="24"/>
    </row>
    <row r="102" spans="1:14" ht="20.25" customHeight="1" hidden="1">
      <c r="A102" s="322"/>
      <c r="B102" s="18"/>
      <c r="C102" s="13">
        <f t="shared" si="3"/>
        <v>2</v>
      </c>
      <c r="D102" s="24"/>
      <c r="E102" s="32"/>
      <c r="F102" s="24"/>
      <c r="G102" s="24"/>
      <c r="H102" s="24"/>
      <c r="I102" s="24"/>
      <c r="J102" s="25"/>
      <c r="K102" s="26"/>
      <c r="L102" s="26"/>
      <c r="M102" s="27"/>
      <c r="N102" s="24"/>
    </row>
    <row r="103" spans="1:14" ht="20.25" customHeight="1" hidden="1">
      <c r="A103" s="322"/>
      <c r="B103" s="18"/>
      <c r="C103" s="13">
        <f t="shared" si="3"/>
        <v>3</v>
      </c>
      <c r="D103" s="24"/>
      <c r="E103" s="32"/>
      <c r="F103" s="24"/>
      <c r="G103" s="24"/>
      <c r="H103" s="24"/>
      <c r="I103" s="24"/>
      <c r="J103" s="25"/>
      <c r="K103" s="26"/>
      <c r="L103" s="26"/>
      <c r="M103" s="27"/>
      <c r="N103" s="24"/>
    </row>
    <row r="104" spans="1:14" ht="20.25" customHeight="1" hidden="1">
      <c r="A104" s="322"/>
      <c r="B104" s="18"/>
      <c r="C104" s="13">
        <f t="shared" si="3"/>
        <v>4</v>
      </c>
      <c r="D104" s="24"/>
      <c r="E104" s="32"/>
      <c r="F104" s="24"/>
      <c r="G104" s="24"/>
      <c r="H104" s="24"/>
      <c r="I104" s="24"/>
      <c r="J104" s="25"/>
      <c r="K104" s="26"/>
      <c r="L104" s="26"/>
      <c r="M104" s="27"/>
      <c r="N104" s="24"/>
    </row>
    <row r="105" spans="1:14" ht="20.25" customHeight="1" hidden="1">
      <c r="A105" s="322"/>
      <c r="B105" s="18"/>
      <c r="C105" s="13">
        <f t="shared" si="3"/>
        <v>5</v>
      </c>
      <c r="D105" s="24"/>
      <c r="E105" s="32"/>
      <c r="F105" s="24"/>
      <c r="G105" s="24"/>
      <c r="H105" s="24"/>
      <c r="I105" s="24"/>
      <c r="J105" s="25"/>
      <c r="K105" s="26"/>
      <c r="L105" s="26"/>
      <c r="M105" s="27"/>
      <c r="N105" s="24"/>
    </row>
    <row r="106" spans="1:14" ht="20.25" customHeight="1" hidden="1">
      <c r="A106" s="322"/>
      <c r="B106" s="18"/>
      <c r="C106" s="13">
        <f t="shared" si="3"/>
        <v>6</v>
      </c>
      <c r="D106" s="24"/>
      <c r="E106" s="32"/>
      <c r="F106" s="24"/>
      <c r="G106" s="24"/>
      <c r="H106" s="24"/>
      <c r="I106" s="24"/>
      <c r="J106" s="25"/>
      <c r="K106" s="26"/>
      <c r="L106" s="26"/>
      <c r="M106" s="27"/>
      <c r="N106" s="24"/>
    </row>
    <row r="107" spans="1:14" ht="20.25" customHeight="1" hidden="1">
      <c r="A107" s="322"/>
      <c r="B107" s="18"/>
      <c r="C107" s="13">
        <f t="shared" si="3"/>
        <v>7</v>
      </c>
      <c r="D107" s="24"/>
      <c r="E107" s="32"/>
      <c r="F107" s="24"/>
      <c r="G107" s="24"/>
      <c r="H107" s="24"/>
      <c r="I107" s="24"/>
      <c r="J107" s="25"/>
      <c r="K107" s="26"/>
      <c r="L107" s="26"/>
      <c r="M107" s="27"/>
      <c r="N107" s="24"/>
    </row>
    <row r="108" spans="1:14" ht="20.25" customHeight="1" hidden="1">
      <c r="A108" s="322"/>
      <c r="B108" s="18"/>
      <c r="C108" s="13">
        <f t="shared" si="3"/>
        <v>8</v>
      </c>
      <c r="D108" s="24"/>
      <c r="E108" s="32"/>
      <c r="F108" s="24"/>
      <c r="G108" s="24"/>
      <c r="H108" s="24"/>
      <c r="I108" s="24"/>
      <c r="J108" s="25"/>
      <c r="K108" s="26"/>
      <c r="L108" s="26"/>
      <c r="M108" s="27"/>
      <c r="N108" s="24"/>
    </row>
    <row r="109" spans="1:14" ht="20.25" customHeight="1" hidden="1">
      <c r="A109" s="323"/>
      <c r="B109" s="19"/>
      <c r="C109" s="13">
        <f t="shared" si="3"/>
        <v>9</v>
      </c>
      <c r="D109" s="28"/>
      <c r="E109" s="35"/>
      <c r="F109" s="28"/>
      <c r="G109" s="28"/>
      <c r="H109" s="28"/>
      <c r="I109" s="28"/>
      <c r="J109" s="29"/>
      <c r="K109" s="30"/>
      <c r="L109" s="30"/>
      <c r="M109" s="31"/>
      <c r="N109" s="28"/>
    </row>
    <row r="110" spans="1:14" ht="20.25" customHeight="1">
      <c r="A110" s="37" t="s">
        <v>18</v>
      </c>
      <c r="B110" s="9">
        <f>B4+1</f>
        <v>41513</v>
      </c>
      <c r="C110" s="11"/>
      <c r="D110" s="20"/>
      <c r="E110" s="34"/>
      <c r="F110" s="20"/>
      <c r="G110" s="20"/>
      <c r="H110" s="20"/>
      <c r="I110" s="20"/>
      <c r="J110" s="21"/>
      <c r="K110" s="22"/>
      <c r="L110" s="22"/>
      <c r="M110" s="23"/>
      <c r="N110" s="20"/>
    </row>
    <row r="111" spans="1:14" ht="20.25" customHeight="1">
      <c r="A111" s="38"/>
      <c r="B111" s="10"/>
      <c r="C111" s="12" t="s">
        <v>13</v>
      </c>
      <c r="D111" s="24"/>
      <c r="E111" s="32"/>
      <c r="F111" s="24"/>
      <c r="G111" s="24"/>
      <c r="H111" s="24"/>
      <c r="I111" s="24"/>
      <c r="J111" s="25"/>
      <c r="K111" s="26"/>
      <c r="L111" s="26"/>
      <c r="M111" s="27"/>
      <c r="N111" s="24"/>
    </row>
    <row r="112" spans="1:14" ht="20.25" customHeight="1">
      <c r="A112" s="38"/>
      <c r="B112" s="10"/>
      <c r="C112" s="7">
        <v>1</v>
      </c>
      <c r="D112" s="24"/>
      <c r="E112" s="17"/>
      <c r="F112" s="24"/>
      <c r="G112" s="24"/>
      <c r="H112" s="24"/>
      <c r="I112" s="24"/>
      <c r="J112" s="25"/>
      <c r="K112" s="26"/>
      <c r="L112" s="26"/>
      <c r="M112" s="27"/>
      <c r="N112" s="24"/>
    </row>
    <row r="113" spans="1:14" ht="20.25" customHeight="1">
      <c r="A113" s="38"/>
      <c r="B113" s="10"/>
      <c r="C113" s="13"/>
      <c r="D113" s="24"/>
      <c r="E113" s="32"/>
      <c r="F113" s="24"/>
      <c r="G113" s="24"/>
      <c r="H113" s="24"/>
      <c r="I113" s="24"/>
      <c r="J113" s="25"/>
      <c r="K113" s="26"/>
      <c r="L113" s="26"/>
      <c r="M113" s="27"/>
      <c r="N113" s="24"/>
    </row>
    <row r="114" spans="1:14" ht="20.25" customHeight="1" hidden="1">
      <c r="A114" s="38"/>
      <c r="B114" s="10"/>
      <c r="C114" s="13"/>
      <c r="D114" s="24"/>
      <c r="E114" s="32"/>
      <c r="F114" s="24"/>
      <c r="G114" s="24"/>
      <c r="H114" s="24"/>
      <c r="I114" s="24"/>
      <c r="J114" s="25"/>
      <c r="K114" s="26"/>
      <c r="L114" s="26"/>
      <c r="M114" s="27"/>
      <c r="N114" s="24"/>
    </row>
    <row r="115" spans="1:14" ht="20.25" customHeight="1" hidden="1">
      <c r="A115" s="38"/>
      <c r="B115" s="10"/>
      <c r="C115" s="13"/>
      <c r="D115" s="24"/>
      <c r="E115" s="32"/>
      <c r="F115" s="24"/>
      <c r="G115" s="24"/>
      <c r="H115" s="24"/>
      <c r="I115" s="24"/>
      <c r="J115" s="25"/>
      <c r="K115" s="26"/>
      <c r="L115" s="26"/>
      <c r="M115" s="27"/>
      <c r="N115" s="24"/>
    </row>
    <row r="116" spans="1:14" ht="20.25" customHeight="1" hidden="1">
      <c r="A116" s="38"/>
      <c r="B116" s="10"/>
      <c r="C116" s="13"/>
      <c r="D116" s="24"/>
      <c r="E116" s="32"/>
      <c r="F116" s="24"/>
      <c r="G116" s="24"/>
      <c r="H116" s="24"/>
      <c r="I116" s="28"/>
      <c r="J116" s="25"/>
      <c r="K116" s="26"/>
      <c r="L116" s="26"/>
      <c r="M116" s="27"/>
      <c r="N116" s="24"/>
    </row>
    <row r="117" spans="1:14" ht="20.25" customHeight="1" hidden="1">
      <c r="A117" s="38"/>
      <c r="B117" s="10"/>
      <c r="C117" s="13"/>
      <c r="D117" s="24"/>
      <c r="E117" s="32"/>
      <c r="F117" s="24"/>
      <c r="G117" s="24"/>
      <c r="H117" s="24"/>
      <c r="I117" s="24"/>
      <c r="J117" s="25"/>
      <c r="K117" s="26"/>
      <c r="L117" s="26"/>
      <c r="M117" s="27"/>
      <c r="N117" s="24"/>
    </row>
    <row r="118" spans="1:14" ht="20.25" customHeight="1" hidden="1">
      <c r="A118" s="38"/>
      <c r="B118" s="10"/>
      <c r="C118" s="13">
        <v>2</v>
      </c>
      <c r="D118" s="24"/>
      <c r="E118" s="32"/>
      <c r="F118" s="24"/>
      <c r="G118" s="24"/>
      <c r="H118" s="24"/>
      <c r="I118" s="24"/>
      <c r="J118" s="25"/>
      <c r="K118" s="26"/>
      <c r="L118" s="26"/>
      <c r="M118" s="27"/>
      <c r="N118" s="24"/>
    </row>
    <row r="119" spans="1:14" ht="20.25" customHeight="1" hidden="1">
      <c r="A119" s="38"/>
      <c r="B119" s="10"/>
      <c r="C119" s="13"/>
      <c r="D119" s="24"/>
      <c r="E119" s="17"/>
      <c r="F119" s="24"/>
      <c r="G119" s="24"/>
      <c r="H119" s="24"/>
      <c r="I119" s="24"/>
      <c r="J119" s="25"/>
      <c r="K119" s="26"/>
      <c r="L119" s="26"/>
      <c r="M119" s="27"/>
      <c r="N119" s="24"/>
    </row>
    <row r="120" spans="1:14" ht="20.25" customHeight="1" hidden="1">
      <c r="A120" s="38"/>
      <c r="B120" s="18"/>
      <c r="C120" s="13">
        <v>3</v>
      </c>
      <c r="D120" s="24"/>
      <c r="E120" s="32"/>
      <c r="F120" s="24"/>
      <c r="G120" s="24"/>
      <c r="H120" s="24"/>
      <c r="I120" s="24"/>
      <c r="J120" s="25"/>
      <c r="K120" s="26"/>
      <c r="L120" s="26"/>
      <c r="M120" s="27"/>
      <c r="N120" s="24"/>
    </row>
    <row r="121" spans="1:14" ht="20.25" customHeight="1" hidden="1">
      <c r="A121" s="38"/>
      <c r="B121" s="18"/>
      <c r="C121" s="13">
        <v>4</v>
      </c>
      <c r="D121" s="24"/>
      <c r="E121" s="32"/>
      <c r="F121" s="24"/>
      <c r="G121" s="24"/>
      <c r="H121" s="24"/>
      <c r="I121" s="28"/>
      <c r="J121" s="25"/>
      <c r="K121" s="26"/>
      <c r="L121" s="26"/>
      <c r="M121" s="27"/>
      <c r="N121" s="24"/>
    </row>
    <row r="122" spans="1:14" ht="20.25" customHeight="1" hidden="1">
      <c r="A122" s="38"/>
      <c r="B122" s="18"/>
      <c r="C122" s="13"/>
      <c r="D122" s="24"/>
      <c r="E122" s="17"/>
      <c r="F122" s="24"/>
      <c r="G122" s="24"/>
      <c r="H122" s="24"/>
      <c r="I122" s="24"/>
      <c r="J122" s="25"/>
      <c r="K122" s="26"/>
      <c r="L122" s="26"/>
      <c r="M122" s="27"/>
      <c r="N122" s="24"/>
    </row>
    <row r="123" spans="1:14" ht="20.25" customHeight="1" hidden="1">
      <c r="A123" s="38"/>
      <c r="B123" s="18"/>
      <c r="C123" s="13"/>
      <c r="D123" s="24"/>
      <c r="E123" s="32"/>
      <c r="F123" s="24"/>
      <c r="G123" s="24"/>
      <c r="H123" s="24"/>
      <c r="I123" s="24"/>
      <c r="J123" s="25"/>
      <c r="K123" s="26"/>
      <c r="L123" s="26"/>
      <c r="M123" s="27"/>
      <c r="N123" s="24"/>
    </row>
    <row r="124" spans="1:14" ht="20.25" customHeight="1" hidden="1">
      <c r="A124" s="38"/>
      <c r="B124" s="18"/>
      <c r="C124" s="13"/>
      <c r="D124" s="24"/>
      <c r="E124" s="32"/>
      <c r="F124" s="24"/>
      <c r="G124" s="24"/>
      <c r="H124" s="24"/>
      <c r="I124" s="24"/>
      <c r="J124" s="25"/>
      <c r="K124" s="26"/>
      <c r="L124" s="26"/>
      <c r="M124" s="27"/>
      <c r="N124" s="24"/>
    </row>
    <row r="125" spans="1:14" ht="20.25" customHeight="1" hidden="1">
      <c r="A125" s="38"/>
      <c r="B125" s="18"/>
      <c r="C125" s="13">
        <v>5</v>
      </c>
      <c r="D125" s="24"/>
      <c r="E125" s="32"/>
      <c r="F125" s="24"/>
      <c r="G125" s="24"/>
      <c r="H125" s="24"/>
      <c r="I125" s="24"/>
      <c r="J125" s="25"/>
      <c r="K125" s="26"/>
      <c r="L125" s="26"/>
      <c r="M125" s="27"/>
      <c r="N125" s="24"/>
    </row>
    <row r="126" spans="1:14" ht="20.25" customHeight="1" hidden="1">
      <c r="A126" s="38"/>
      <c r="B126" s="18"/>
      <c r="C126" s="13"/>
      <c r="D126" s="24"/>
      <c r="E126" s="32"/>
      <c r="F126" s="24"/>
      <c r="G126" s="24"/>
      <c r="H126" s="24"/>
      <c r="I126" s="24"/>
      <c r="J126" s="25"/>
      <c r="K126" s="26"/>
      <c r="L126" s="26"/>
      <c r="M126" s="27"/>
      <c r="N126" s="24"/>
    </row>
    <row r="127" spans="1:14" ht="20.25" customHeight="1" hidden="1">
      <c r="A127" s="38"/>
      <c r="B127" s="18"/>
      <c r="C127" s="13">
        <v>6</v>
      </c>
      <c r="D127" s="24"/>
      <c r="E127" s="32"/>
      <c r="F127" s="24"/>
      <c r="G127" s="24"/>
      <c r="H127" s="24"/>
      <c r="I127" s="28"/>
      <c r="J127" s="25"/>
      <c r="K127" s="26"/>
      <c r="L127" s="26"/>
      <c r="M127" s="27"/>
      <c r="N127" s="24"/>
    </row>
    <row r="128" spans="1:14" ht="20.25" customHeight="1" hidden="1">
      <c r="A128" s="38"/>
      <c r="B128" s="18"/>
      <c r="C128" s="13">
        <v>7</v>
      </c>
      <c r="D128" s="24"/>
      <c r="E128" s="32"/>
      <c r="F128" s="24"/>
      <c r="G128" s="24"/>
      <c r="H128" s="24"/>
      <c r="I128" s="24"/>
      <c r="J128" s="25"/>
      <c r="K128" s="26"/>
      <c r="L128" s="26"/>
      <c r="M128" s="27"/>
      <c r="N128" s="24"/>
    </row>
    <row r="129" spans="1:14" ht="20.25" customHeight="1" hidden="1">
      <c r="A129" s="38"/>
      <c r="B129" s="18"/>
      <c r="C129" s="13"/>
      <c r="D129" s="24"/>
      <c r="E129" s="32"/>
      <c r="F129" s="24"/>
      <c r="G129" s="24"/>
      <c r="H129" s="24"/>
      <c r="I129" s="24"/>
      <c r="J129" s="25"/>
      <c r="K129" s="26"/>
      <c r="L129" s="26"/>
      <c r="M129" s="27"/>
      <c r="N129" s="24"/>
    </row>
    <row r="130" spans="1:14" ht="20.25" customHeight="1" hidden="1">
      <c r="A130" s="38"/>
      <c r="B130" s="18"/>
      <c r="C130" s="13"/>
      <c r="D130" s="24"/>
      <c r="E130" s="32"/>
      <c r="F130" s="24"/>
      <c r="G130" s="24"/>
      <c r="H130" s="24"/>
      <c r="I130" s="24"/>
      <c r="J130" s="25"/>
      <c r="K130" s="26"/>
      <c r="L130" s="26"/>
      <c r="M130" s="27"/>
      <c r="N130" s="24"/>
    </row>
    <row r="131" spans="1:14" ht="20.25" customHeight="1" hidden="1">
      <c r="A131" s="38"/>
      <c r="B131" s="18"/>
      <c r="C131" s="14">
        <v>8</v>
      </c>
      <c r="D131" s="28"/>
      <c r="E131" s="35"/>
      <c r="F131" s="28"/>
      <c r="G131" s="28"/>
      <c r="H131" s="28"/>
      <c r="I131" s="28"/>
      <c r="J131" s="25"/>
      <c r="K131" s="26"/>
      <c r="L131" s="26"/>
      <c r="M131" s="27"/>
      <c r="N131" s="24"/>
    </row>
    <row r="132" spans="1:14" ht="20.25" customHeight="1" hidden="1">
      <c r="A132" s="38"/>
      <c r="B132" s="18"/>
      <c r="C132" s="12" t="s">
        <v>14</v>
      </c>
      <c r="D132" s="24"/>
      <c r="E132" s="32"/>
      <c r="F132" s="24"/>
      <c r="G132" s="24"/>
      <c r="H132" s="24"/>
      <c r="I132" s="24"/>
      <c r="J132" s="25"/>
      <c r="K132" s="26"/>
      <c r="L132" s="26"/>
      <c r="M132" s="27"/>
      <c r="N132" s="24"/>
    </row>
    <row r="133" spans="1:14" ht="20.25" customHeight="1" hidden="1">
      <c r="A133" s="38"/>
      <c r="B133" s="18"/>
      <c r="C133" s="13">
        <v>1</v>
      </c>
      <c r="D133" s="24"/>
      <c r="E133" s="32"/>
      <c r="F133" s="24"/>
      <c r="G133" s="24"/>
      <c r="H133" s="24"/>
      <c r="I133" s="24"/>
      <c r="J133" s="25"/>
      <c r="K133" s="26"/>
      <c r="L133" s="26"/>
      <c r="M133" s="27"/>
      <c r="N133" s="24"/>
    </row>
    <row r="134" spans="1:14" ht="20.25" customHeight="1" hidden="1">
      <c r="A134" s="38"/>
      <c r="B134" s="18"/>
      <c r="C134" s="13"/>
      <c r="D134" s="24"/>
      <c r="E134" s="32"/>
      <c r="F134" s="24"/>
      <c r="G134" s="24"/>
      <c r="H134" s="24"/>
      <c r="I134" s="24"/>
      <c r="J134" s="25"/>
      <c r="K134" s="26"/>
      <c r="L134" s="26"/>
      <c r="M134" s="27"/>
      <c r="N134" s="24"/>
    </row>
    <row r="135" spans="1:14" ht="20.25" customHeight="1" hidden="1">
      <c r="A135" s="38"/>
      <c r="B135" s="18"/>
      <c r="C135" s="13"/>
      <c r="D135" s="24"/>
      <c r="E135" s="32"/>
      <c r="F135" s="24"/>
      <c r="G135" s="24"/>
      <c r="H135" s="24"/>
      <c r="I135" s="24"/>
      <c r="J135" s="25"/>
      <c r="K135" s="26"/>
      <c r="L135" s="26"/>
      <c r="M135" s="27"/>
      <c r="N135" s="24"/>
    </row>
    <row r="136" spans="1:14" ht="20.25" customHeight="1" hidden="1">
      <c r="A136" s="38"/>
      <c r="B136" s="18"/>
      <c r="C136" s="13"/>
      <c r="D136" s="24"/>
      <c r="E136" s="32"/>
      <c r="F136" s="24"/>
      <c r="G136" s="24"/>
      <c r="H136" s="24"/>
      <c r="I136" s="24"/>
      <c r="J136" s="25"/>
      <c r="K136" s="26"/>
      <c r="L136" s="26"/>
      <c r="M136" s="27"/>
      <c r="N136" s="24"/>
    </row>
    <row r="137" spans="1:14" ht="20.25" customHeight="1" hidden="1">
      <c r="A137" s="38"/>
      <c r="B137" s="18"/>
      <c r="C137" s="13"/>
      <c r="D137" s="24"/>
      <c r="E137" s="32"/>
      <c r="F137" s="24"/>
      <c r="G137" s="24"/>
      <c r="H137" s="24"/>
      <c r="I137" s="24"/>
      <c r="J137" s="25"/>
      <c r="K137" s="26"/>
      <c r="L137" s="26"/>
      <c r="M137" s="27"/>
      <c r="N137" s="24"/>
    </row>
    <row r="138" spans="1:14" ht="20.25" customHeight="1" hidden="1">
      <c r="A138" s="38"/>
      <c r="B138" s="18"/>
      <c r="C138" s="13"/>
      <c r="D138" s="24"/>
      <c r="E138" s="32"/>
      <c r="F138" s="24"/>
      <c r="G138" s="24"/>
      <c r="H138" s="24"/>
      <c r="I138" s="24"/>
      <c r="J138" s="25"/>
      <c r="K138" s="26"/>
      <c r="L138" s="26"/>
      <c r="M138" s="27"/>
      <c r="N138" s="24"/>
    </row>
    <row r="139" spans="1:14" ht="20.25" customHeight="1" hidden="1">
      <c r="A139" s="38"/>
      <c r="B139" s="18"/>
      <c r="C139" s="13"/>
      <c r="D139" s="24"/>
      <c r="E139" s="32"/>
      <c r="F139" s="24"/>
      <c r="G139" s="24"/>
      <c r="H139" s="24"/>
      <c r="I139" s="24"/>
      <c r="J139" s="25"/>
      <c r="K139" s="26"/>
      <c r="L139" s="26"/>
      <c r="M139" s="27"/>
      <c r="N139" s="24"/>
    </row>
    <row r="140" spans="1:14" ht="20.25" customHeight="1" hidden="1">
      <c r="A140" s="38"/>
      <c r="B140" s="18"/>
      <c r="C140" s="13"/>
      <c r="D140" s="24"/>
      <c r="E140" s="32"/>
      <c r="F140" s="24"/>
      <c r="G140" s="24"/>
      <c r="H140" s="24"/>
      <c r="I140" s="24"/>
      <c r="J140" s="25"/>
      <c r="K140" s="26"/>
      <c r="L140" s="26"/>
      <c r="M140" s="27"/>
      <c r="N140" s="24"/>
    </row>
    <row r="141" spans="1:14" ht="20.25" customHeight="1" hidden="1">
      <c r="A141" s="38"/>
      <c r="B141" s="18"/>
      <c r="C141" s="13"/>
      <c r="D141" s="24"/>
      <c r="E141" s="32"/>
      <c r="F141" s="24"/>
      <c r="G141" s="24"/>
      <c r="H141" s="24"/>
      <c r="I141" s="24"/>
      <c r="J141" s="25"/>
      <c r="K141" s="26"/>
      <c r="L141" s="26"/>
      <c r="M141" s="27"/>
      <c r="N141" s="24"/>
    </row>
    <row r="142" spans="1:14" ht="20.25" customHeight="1" hidden="1">
      <c r="A142" s="38"/>
      <c r="B142" s="18"/>
      <c r="C142" s="13"/>
      <c r="D142" s="24"/>
      <c r="E142" s="32"/>
      <c r="F142" s="24"/>
      <c r="G142" s="24"/>
      <c r="H142" s="24"/>
      <c r="I142" s="24"/>
      <c r="J142" s="25"/>
      <c r="K142" s="26"/>
      <c r="L142" s="26"/>
      <c r="M142" s="27"/>
      <c r="N142" s="24"/>
    </row>
    <row r="143" spans="1:14" ht="20.25" customHeight="1" hidden="1">
      <c r="A143" s="38"/>
      <c r="B143" s="18"/>
      <c r="C143" s="13">
        <v>3</v>
      </c>
      <c r="D143" s="24"/>
      <c r="E143" s="32"/>
      <c r="F143" s="24"/>
      <c r="G143" s="24"/>
      <c r="H143" s="24"/>
      <c r="I143" s="24"/>
      <c r="J143" s="25"/>
      <c r="K143" s="26"/>
      <c r="L143" s="26"/>
      <c r="M143" s="27"/>
      <c r="N143" s="24"/>
    </row>
    <row r="144" spans="1:14" ht="20.25" customHeight="1" hidden="1">
      <c r="A144" s="38"/>
      <c r="B144" s="18"/>
      <c r="C144" s="13"/>
      <c r="D144" s="24"/>
      <c r="E144" s="32"/>
      <c r="F144" s="24"/>
      <c r="G144" s="24"/>
      <c r="H144" s="24"/>
      <c r="I144" s="24"/>
      <c r="J144" s="25"/>
      <c r="K144" s="26"/>
      <c r="L144" s="26"/>
      <c r="M144" s="27"/>
      <c r="N144" s="24"/>
    </row>
    <row r="145" spans="1:14" ht="20.25" customHeight="1" hidden="1">
      <c r="A145" s="38"/>
      <c r="B145" s="18"/>
      <c r="C145" s="13"/>
      <c r="D145" s="24"/>
      <c r="E145" s="32"/>
      <c r="F145" s="24"/>
      <c r="G145" s="24"/>
      <c r="H145" s="24"/>
      <c r="I145" s="24"/>
      <c r="J145" s="25"/>
      <c r="K145" s="26"/>
      <c r="L145" s="26"/>
      <c r="M145" s="27"/>
      <c r="N145" s="24"/>
    </row>
    <row r="146" spans="1:14" ht="20.25" customHeight="1" hidden="1">
      <c r="A146" s="38"/>
      <c r="B146" s="18"/>
      <c r="C146" s="13"/>
      <c r="D146" s="24"/>
      <c r="E146" s="32"/>
      <c r="F146" s="24"/>
      <c r="G146" s="24"/>
      <c r="H146" s="24"/>
      <c r="I146" s="24"/>
      <c r="J146" s="25"/>
      <c r="K146" s="26"/>
      <c r="L146" s="26"/>
      <c r="M146" s="27"/>
      <c r="N146" s="24"/>
    </row>
    <row r="147" spans="1:14" ht="20.25" customHeight="1" hidden="1">
      <c r="A147" s="38"/>
      <c r="B147" s="18"/>
      <c r="C147" s="13"/>
      <c r="D147" s="24"/>
      <c r="E147" s="32"/>
      <c r="F147" s="24"/>
      <c r="G147" s="24"/>
      <c r="H147" s="24"/>
      <c r="I147" s="24"/>
      <c r="J147" s="25"/>
      <c r="K147" s="26"/>
      <c r="L147" s="26"/>
      <c r="M147" s="27"/>
      <c r="N147" s="24"/>
    </row>
    <row r="148" spans="1:14" ht="20.25" customHeight="1" hidden="1">
      <c r="A148" s="38"/>
      <c r="B148" s="18"/>
      <c r="C148" s="13"/>
      <c r="D148" s="24"/>
      <c r="E148" s="32"/>
      <c r="F148" s="24"/>
      <c r="G148" s="24"/>
      <c r="H148" s="24"/>
      <c r="I148" s="24"/>
      <c r="J148" s="25"/>
      <c r="K148" s="26"/>
      <c r="L148" s="26"/>
      <c r="M148" s="27"/>
      <c r="N148" s="24"/>
    </row>
    <row r="149" spans="1:14" ht="20.25" customHeight="1" hidden="1">
      <c r="A149" s="38"/>
      <c r="B149" s="18"/>
      <c r="C149" s="13"/>
      <c r="D149" s="24"/>
      <c r="E149" s="32"/>
      <c r="F149" s="24"/>
      <c r="G149" s="24"/>
      <c r="H149" s="24"/>
      <c r="I149" s="24"/>
      <c r="J149" s="25"/>
      <c r="K149" s="26"/>
      <c r="L149" s="26"/>
      <c r="M149" s="27"/>
      <c r="N149" s="24"/>
    </row>
    <row r="150" spans="1:14" ht="20.25" customHeight="1" hidden="1">
      <c r="A150" s="38"/>
      <c r="B150" s="18"/>
      <c r="C150" s="13"/>
      <c r="D150" s="24"/>
      <c r="E150" s="32"/>
      <c r="F150" s="24"/>
      <c r="G150" s="24"/>
      <c r="H150" s="24"/>
      <c r="I150" s="24"/>
      <c r="J150" s="25"/>
      <c r="K150" s="26"/>
      <c r="L150" s="26"/>
      <c r="M150" s="27"/>
      <c r="N150" s="24"/>
    </row>
    <row r="151" spans="1:14" ht="20.25" customHeight="1" hidden="1">
      <c r="A151" s="38"/>
      <c r="B151" s="18"/>
      <c r="C151" s="13"/>
      <c r="D151" s="24"/>
      <c r="E151" s="32"/>
      <c r="F151" s="24"/>
      <c r="G151" s="24"/>
      <c r="H151" s="24"/>
      <c r="I151" s="24"/>
      <c r="J151" s="25"/>
      <c r="K151" s="26"/>
      <c r="L151" s="26"/>
      <c r="M151" s="27"/>
      <c r="N151" s="24"/>
    </row>
    <row r="152" spans="1:14" ht="20.25" customHeight="1" hidden="1">
      <c r="A152" s="38"/>
      <c r="B152" s="18"/>
      <c r="C152" s="14"/>
      <c r="D152" s="28"/>
      <c r="E152" s="35"/>
      <c r="F152" s="28"/>
      <c r="G152" s="28"/>
      <c r="H152" s="28"/>
      <c r="I152" s="28"/>
      <c r="J152" s="29"/>
      <c r="K152" s="30"/>
      <c r="L152" s="30"/>
      <c r="M152" s="31"/>
      <c r="N152" s="28"/>
    </row>
    <row r="153" spans="1:14" ht="20.25" customHeight="1" hidden="1">
      <c r="A153" s="38"/>
      <c r="B153" s="10"/>
      <c r="C153" s="12" t="s">
        <v>15</v>
      </c>
      <c r="D153" s="24"/>
      <c r="E153" s="32"/>
      <c r="F153" s="24"/>
      <c r="G153" s="24"/>
      <c r="H153" s="24"/>
      <c r="I153" s="24"/>
      <c r="J153" s="21"/>
      <c r="K153" s="22"/>
      <c r="L153" s="22"/>
      <c r="M153" s="23"/>
      <c r="N153" s="24"/>
    </row>
    <row r="154" spans="1:14" ht="20.25" customHeight="1" hidden="1">
      <c r="A154" s="38"/>
      <c r="B154" s="18"/>
      <c r="C154" s="13">
        <v>1</v>
      </c>
      <c r="D154" s="24"/>
      <c r="E154" s="32"/>
      <c r="F154" s="24"/>
      <c r="G154" s="24"/>
      <c r="H154" s="24"/>
      <c r="I154" s="24"/>
      <c r="J154" s="25"/>
      <c r="K154" s="26"/>
      <c r="L154" s="26"/>
      <c r="M154" s="27"/>
      <c r="N154" s="24"/>
    </row>
    <row r="155" spans="1:14" ht="20.25" customHeight="1" hidden="1">
      <c r="A155" s="38"/>
      <c r="B155" s="18"/>
      <c r="C155" s="13"/>
      <c r="D155" s="24"/>
      <c r="E155" s="32"/>
      <c r="F155" s="24"/>
      <c r="G155" s="24"/>
      <c r="H155" s="24"/>
      <c r="I155" s="24"/>
      <c r="J155" s="25"/>
      <c r="K155" s="26"/>
      <c r="L155" s="26"/>
      <c r="M155" s="27"/>
      <c r="N155" s="24"/>
    </row>
    <row r="156" spans="1:14" ht="20.25" customHeight="1" hidden="1">
      <c r="A156" s="38"/>
      <c r="B156" s="18"/>
      <c r="C156" s="13"/>
      <c r="D156" s="24"/>
      <c r="E156" s="32"/>
      <c r="F156" s="24"/>
      <c r="G156" s="24"/>
      <c r="H156" s="24"/>
      <c r="I156" s="24"/>
      <c r="J156" s="25"/>
      <c r="K156" s="26"/>
      <c r="L156" s="26"/>
      <c r="M156" s="27"/>
      <c r="N156" s="24"/>
    </row>
    <row r="157" spans="1:14" ht="20.25" customHeight="1" hidden="1">
      <c r="A157" s="38"/>
      <c r="B157" s="18"/>
      <c r="C157" s="13"/>
      <c r="D157" s="24"/>
      <c r="E157" s="32"/>
      <c r="F157" s="24"/>
      <c r="G157" s="24"/>
      <c r="H157" s="24"/>
      <c r="I157" s="24"/>
      <c r="J157" s="25"/>
      <c r="K157" s="26"/>
      <c r="L157" s="26"/>
      <c r="M157" s="27"/>
      <c r="N157" s="24"/>
    </row>
    <row r="158" spans="1:14" ht="20.25" customHeight="1" hidden="1">
      <c r="A158" s="38"/>
      <c r="B158" s="18"/>
      <c r="C158" s="12"/>
      <c r="D158" s="24"/>
      <c r="E158" s="32"/>
      <c r="F158" s="24"/>
      <c r="G158" s="24"/>
      <c r="H158" s="24"/>
      <c r="I158" s="28"/>
      <c r="J158" s="25"/>
      <c r="K158" s="26"/>
      <c r="L158" s="26"/>
      <c r="M158" s="27"/>
      <c r="N158" s="28"/>
    </row>
    <row r="159" spans="1:14" ht="20.25" customHeight="1" hidden="1">
      <c r="A159" s="38"/>
      <c r="B159" s="18"/>
      <c r="C159" s="13"/>
      <c r="D159" s="24"/>
      <c r="E159" s="32"/>
      <c r="F159" s="24"/>
      <c r="G159" s="24"/>
      <c r="H159" s="24"/>
      <c r="I159" s="24"/>
      <c r="J159" s="25"/>
      <c r="K159" s="26"/>
      <c r="L159" s="26"/>
      <c r="M159" s="27"/>
      <c r="N159" s="24"/>
    </row>
    <row r="160" spans="1:14" ht="20.25" customHeight="1" hidden="1">
      <c r="A160" s="38"/>
      <c r="B160" s="18"/>
      <c r="C160" s="13"/>
      <c r="D160" s="24"/>
      <c r="E160" s="32"/>
      <c r="F160" s="24"/>
      <c r="G160" s="24"/>
      <c r="H160" s="24"/>
      <c r="I160" s="28"/>
      <c r="J160" s="25"/>
      <c r="K160" s="26"/>
      <c r="L160" s="26"/>
      <c r="M160" s="27"/>
      <c r="N160" s="28"/>
    </row>
    <row r="161" spans="1:14" ht="20.25" customHeight="1" hidden="1">
      <c r="A161" s="38"/>
      <c r="B161" s="18"/>
      <c r="C161" s="13">
        <v>2</v>
      </c>
      <c r="D161" s="24"/>
      <c r="E161" s="17"/>
      <c r="F161" s="24"/>
      <c r="G161" s="24"/>
      <c r="H161" s="24"/>
      <c r="I161" s="24"/>
      <c r="J161" s="25"/>
      <c r="K161" s="26"/>
      <c r="L161" s="26"/>
      <c r="M161" s="27"/>
      <c r="N161" s="24"/>
    </row>
    <row r="162" spans="1:14" ht="20.25" customHeight="1" hidden="1">
      <c r="A162" s="38"/>
      <c r="B162" s="18"/>
      <c r="C162" s="13">
        <v>3</v>
      </c>
      <c r="D162" s="24"/>
      <c r="E162" s="32"/>
      <c r="F162" s="24"/>
      <c r="G162" s="24"/>
      <c r="H162" s="24"/>
      <c r="I162" s="24"/>
      <c r="J162" s="25"/>
      <c r="K162" s="26"/>
      <c r="L162" s="26"/>
      <c r="M162" s="27"/>
      <c r="N162" s="24"/>
    </row>
    <row r="163" spans="1:14" ht="20.25" customHeight="1" hidden="1">
      <c r="A163" s="38"/>
      <c r="B163" s="18"/>
      <c r="C163" s="13"/>
      <c r="D163" s="24"/>
      <c r="E163" s="32"/>
      <c r="F163" s="24"/>
      <c r="G163" s="24"/>
      <c r="H163" s="24"/>
      <c r="I163" s="24"/>
      <c r="J163" s="25"/>
      <c r="K163" s="26"/>
      <c r="L163" s="26"/>
      <c r="M163" s="27"/>
      <c r="N163" s="24"/>
    </row>
    <row r="164" spans="1:14" ht="20.25" customHeight="1" hidden="1">
      <c r="A164" s="38"/>
      <c r="B164" s="18"/>
      <c r="C164" s="13"/>
      <c r="D164" s="24"/>
      <c r="E164" s="32"/>
      <c r="F164" s="24"/>
      <c r="G164" s="24"/>
      <c r="H164" s="24"/>
      <c r="I164" s="28"/>
      <c r="J164" s="25"/>
      <c r="K164" s="26"/>
      <c r="L164" s="26"/>
      <c r="M164" s="27"/>
      <c r="N164" s="28"/>
    </row>
    <row r="165" spans="1:14" ht="20.25" customHeight="1" hidden="1">
      <c r="A165" s="38"/>
      <c r="B165" s="18"/>
      <c r="C165" s="13">
        <v>4</v>
      </c>
      <c r="D165" s="24"/>
      <c r="E165" s="17"/>
      <c r="F165" s="24"/>
      <c r="G165" s="24"/>
      <c r="H165" s="24"/>
      <c r="I165" s="24"/>
      <c r="J165" s="25"/>
      <c r="K165" s="26"/>
      <c r="L165" s="26"/>
      <c r="M165" s="27"/>
      <c r="N165" s="24"/>
    </row>
    <row r="166" spans="1:14" ht="20.25" customHeight="1" hidden="1">
      <c r="A166" s="38"/>
      <c r="B166" s="18"/>
      <c r="C166" s="13"/>
      <c r="D166" s="24"/>
      <c r="E166" s="32"/>
      <c r="F166" s="24"/>
      <c r="G166" s="24"/>
      <c r="H166" s="24"/>
      <c r="I166" s="24"/>
      <c r="J166" s="25"/>
      <c r="K166" s="26"/>
      <c r="L166" s="26"/>
      <c r="M166" s="27"/>
      <c r="N166" s="24"/>
    </row>
    <row r="167" spans="1:14" ht="20.25" customHeight="1" hidden="1">
      <c r="A167" s="38"/>
      <c r="B167" s="18"/>
      <c r="C167" s="13"/>
      <c r="D167" s="24"/>
      <c r="E167" s="17"/>
      <c r="F167" s="24"/>
      <c r="G167" s="24"/>
      <c r="H167" s="24"/>
      <c r="I167" s="24"/>
      <c r="J167" s="25"/>
      <c r="K167" s="26"/>
      <c r="L167" s="26"/>
      <c r="M167" s="27"/>
      <c r="N167" s="24"/>
    </row>
    <row r="168" spans="1:14" ht="20.25" customHeight="1" hidden="1">
      <c r="A168" s="38"/>
      <c r="B168" s="18"/>
      <c r="C168" s="14"/>
      <c r="D168" s="28"/>
      <c r="E168" s="35"/>
      <c r="F168" s="28"/>
      <c r="G168" s="28"/>
      <c r="H168" s="28"/>
      <c r="I168" s="28"/>
      <c r="J168" s="29"/>
      <c r="K168" s="30"/>
      <c r="L168" s="30"/>
      <c r="M168" s="31"/>
      <c r="N168" s="28"/>
    </row>
    <row r="169" spans="1:14" ht="20.25" customHeight="1" hidden="1">
      <c r="A169" s="38"/>
      <c r="B169" s="18"/>
      <c r="C169" s="13"/>
      <c r="D169" s="24"/>
      <c r="E169" s="32"/>
      <c r="F169" s="24"/>
      <c r="G169" s="24"/>
      <c r="H169" s="24"/>
      <c r="I169" s="24"/>
      <c r="J169" s="25"/>
      <c r="K169" s="26"/>
      <c r="L169" s="26"/>
      <c r="M169" s="27"/>
      <c r="N169" s="24"/>
    </row>
    <row r="170" spans="1:14" ht="20.25" customHeight="1" hidden="1">
      <c r="A170" s="38"/>
      <c r="B170" s="18"/>
      <c r="C170" s="13"/>
      <c r="D170" s="24"/>
      <c r="E170" s="17"/>
      <c r="F170" s="24"/>
      <c r="G170" s="24"/>
      <c r="H170" s="24"/>
      <c r="I170" s="24"/>
      <c r="J170" s="25"/>
      <c r="K170" s="26"/>
      <c r="L170" s="26"/>
      <c r="M170" s="27"/>
      <c r="N170" s="24"/>
    </row>
    <row r="171" spans="1:14" ht="20.25" customHeight="1" hidden="1">
      <c r="A171" s="38"/>
      <c r="B171" s="18"/>
      <c r="C171" s="13"/>
      <c r="D171" s="24"/>
      <c r="E171" s="32"/>
      <c r="F171" s="24"/>
      <c r="G171" s="24"/>
      <c r="H171" s="24"/>
      <c r="I171" s="24"/>
      <c r="J171" s="25"/>
      <c r="K171" s="26"/>
      <c r="L171" s="26"/>
      <c r="M171" s="27"/>
      <c r="N171" s="24"/>
    </row>
    <row r="172" spans="1:14" ht="20.25" customHeight="1" hidden="1">
      <c r="A172" s="38"/>
      <c r="B172" s="18"/>
      <c r="C172" s="13"/>
      <c r="D172" s="24"/>
      <c r="E172" s="32"/>
      <c r="F172" s="24"/>
      <c r="G172" s="24"/>
      <c r="H172" s="24"/>
      <c r="I172" s="24"/>
      <c r="J172" s="25"/>
      <c r="K172" s="26"/>
      <c r="L172" s="26"/>
      <c r="M172" s="27"/>
      <c r="N172" s="24"/>
    </row>
    <row r="173" spans="1:14" ht="20.25" customHeight="1" hidden="1">
      <c r="A173" s="38"/>
      <c r="B173" s="18"/>
      <c r="C173" s="14"/>
      <c r="D173" s="28"/>
      <c r="E173" s="35"/>
      <c r="F173" s="28"/>
      <c r="G173" s="28"/>
      <c r="H173" s="28"/>
      <c r="I173" s="28"/>
      <c r="J173" s="29"/>
      <c r="K173" s="30"/>
      <c r="L173" s="30"/>
      <c r="M173" s="31"/>
      <c r="N173" s="28"/>
    </row>
    <row r="174" spans="1:14" ht="20.25" customHeight="1" hidden="1">
      <c r="A174" s="38"/>
      <c r="B174" s="18"/>
      <c r="C174" s="12" t="s">
        <v>16</v>
      </c>
      <c r="D174" s="24"/>
      <c r="E174" s="32"/>
      <c r="F174" s="24"/>
      <c r="G174" s="24"/>
      <c r="H174" s="24"/>
      <c r="I174" s="24"/>
      <c r="J174" s="25"/>
      <c r="K174" s="26"/>
      <c r="L174" s="26"/>
      <c r="M174" s="27"/>
      <c r="N174" s="24"/>
    </row>
    <row r="175" spans="1:14" ht="20.25" customHeight="1" hidden="1">
      <c r="A175" s="38"/>
      <c r="B175" s="18"/>
      <c r="C175" s="13">
        <v>1</v>
      </c>
      <c r="D175" s="24"/>
      <c r="E175" s="32"/>
      <c r="F175" s="24"/>
      <c r="G175" s="24"/>
      <c r="H175" s="24"/>
      <c r="I175" s="24"/>
      <c r="J175" s="25"/>
      <c r="K175" s="26"/>
      <c r="L175" s="26"/>
      <c r="M175" s="27"/>
      <c r="N175" s="24"/>
    </row>
    <row r="176" spans="1:14" ht="20.25" customHeight="1" hidden="1">
      <c r="A176" s="38"/>
      <c r="B176" s="18"/>
      <c r="C176" s="13"/>
      <c r="D176" s="24"/>
      <c r="E176" s="32"/>
      <c r="F176" s="24"/>
      <c r="G176" s="24"/>
      <c r="H176" s="24"/>
      <c r="I176" s="24"/>
      <c r="J176" s="26"/>
      <c r="K176" s="26"/>
      <c r="L176" s="26"/>
      <c r="M176" s="27"/>
      <c r="N176" s="24"/>
    </row>
    <row r="177" spans="1:14" ht="20.25" customHeight="1" hidden="1">
      <c r="A177" s="38"/>
      <c r="B177" s="18"/>
      <c r="C177" s="14"/>
      <c r="D177" s="28"/>
      <c r="E177" s="35"/>
      <c r="F177" s="28"/>
      <c r="G177" s="28"/>
      <c r="H177" s="28"/>
      <c r="I177" s="28"/>
      <c r="J177" s="29"/>
      <c r="K177" s="30"/>
      <c r="L177" s="30"/>
      <c r="M177" s="31"/>
      <c r="N177" s="28"/>
    </row>
    <row r="178" spans="1:14" ht="20.25" customHeight="1" hidden="1">
      <c r="A178" s="38"/>
      <c r="B178" s="18"/>
      <c r="C178" s="13">
        <f aca="true" t="shared" si="4" ref="C178:C194">C177+1</f>
        <v>1</v>
      </c>
      <c r="D178" s="24"/>
      <c r="E178" s="32"/>
      <c r="F178" s="24"/>
      <c r="G178" s="24"/>
      <c r="H178" s="24"/>
      <c r="I178" s="24"/>
      <c r="J178" s="25"/>
      <c r="K178" s="26"/>
      <c r="L178" s="26"/>
      <c r="M178" s="27"/>
      <c r="N178" s="24"/>
    </row>
    <row r="179" spans="1:14" ht="20.25" customHeight="1" hidden="1">
      <c r="A179" s="38"/>
      <c r="B179" s="18"/>
      <c r="C179" s="13">
        <f t="shared" si="4"/>
        <v>2</v>
      </c>
      <c r="D179" s="24"/>
      <c r="E179" s="32"/>
      <c r="F179" s="24"/>
      <c r="G179" s="24"/>
      <c r="H179" s="24"/>
      <c r="I179" s="24"/>
      <c r="J179" s="25"/>
      <c r="K179" s="26"/>
      <c r="L179" s="26"/>
      <c r="M179" s="27"/>
      <c r="N179" s="24"/>
    </row>
    <row r="180" spans="1:14" ht="20.25" customHeight="1" hidden="1">
      <c r="A180" s="38"/>
      <c r="B180" s="18"/>
      <c r="C180" s="13">
        <f t="shared" si="4"/>
        <v>3</v>
      </c>
      <c r="D180" s="24"/>
      <c r="E180" s="32"/>
      <c r="F180" s="24"/>
      <c r="G180" s="24"/>
      <c r="H180" s="24"/>
      <c r="I180" s="24"/>
      <c r="J180" s="25"/>
      <c r="K180" s="26"/>
      <c r="L180" s="26"/>
      <c r="M180" s="27"/>
      <c r="N180" s="24"/>
    </row>
    <row r="181" spans="1:14" ht="20.25" customHeight="1" hidden="1">
      <c r="A181" s="38"/>
      <c r="B181" s="18"/>
      <c r="C181" s="13">
        <f t="shared" si="4"/>
        <v>4</v>
      </c>
      <c r="D181" s="24"/>
      <c r="E181" s="32"/>
      <c r="F181" s="24"/>
      <c r="G181" s="24"/>
      <c r="H181" s="24"/>
      <c r="I181" s="24"/>
      <c r="J181" s="25"/>
      <c r="K181" s="26"/>
      <c r="L181" s="26"/>
      <c r="M181" s="27"/>
      <c r="N181" s="24"/>
    </row>
    <row r="182" spans="1:14" ht="20.25" customHeight="1" hidden="1">
      <c r="A182" s="38"/>
      <c r="B182" s="18"/>
      <c r="C182" s="13">
        <f t="shared" si="4"/>
        <v>5</v>
      </c>
      <c r="D182" s="24"/>
      <c r="E182" s="32"/>
      <c r="F182" s="24"/>
      <c r="G182" s="24"/>
      <c r="H182" s="24"/>
      <c r="I182" s="24"/>
      <c r="J182" s="25"/>
      <c r="K182" s="26"/>
      <c r="L182" s="26"/>
      <c r="M182" s="27"/>
      <c r="N182" s="24"/>
    </row>
    <row r="183" spans="1:14" ht="20.25" customHeight="1" hidden="1">
      <c r="A183" s="38"/>
      <c r="B183" s="18"/>
      <c r="C183" s="13">
        <f t="shared" si="4"/>
        <v>6</v>
      </c>
      <c r="D183" s="24"/>
      <c r="E183" s="32"/>
      <c r="F183" s="24"/>
      <c r="G183" s="24"/>
      <c r="H183" s="24"/>
      <c r="I183" s="24"/>
      <c r="J183" s="25"/>
      <c r="K183" s="26"/>
      <c r="L183" s="26"/>
      <c r="M183" s="27"/>
      <c r="N183" s="24"/>
    </row>
    <row r="184" spans="1:14" ht="20.25" customHeight="1" hidden="1">
      <c r="A184" s="38"/>
      <c r="B184" s="18"/>
      <c r="C184" s="13">
        <f t="shared" si="4"/>
        <v>7</v>
      </c>
      <c r="D184" s="24"/>
      <c r="E184" s="32"/>
      <c r="F184" s="24"/>
      <c r="G184" s="24"/>
      <c r="H184" s="24"/>
      <c r="I184" s="24"/>
      <c r="J184" s="25"/>
      <c r="K184" s="26"/>
      <c r="L184" s="26"/>
      <c r="M184" s="27"/>
      <c r="N184" s="24"/>
    </row>
    <row r="185" spans="1:14" ht="20.25" customHeight="1" hidden="1">
      <c r="A185" s="38"/>
      <c r="B185" s="18"/>
      <c r="C185" s="13">
        <f t="shared" si="4"/>
        <v>8</v>
      </c>
      <c r="D185" s="24"/>
      <c r="E185" s="32"/>
      <c r="F185" s="24"/>
      <c r="G185" s="24"/>
      <c r="H185" s="24"/>
      <c r="I185" s="24"/>
      <c r="J185" s="25"/>
      <c r="K185" s="26"/>
      <c r="L185" s="26"/>
      <c r="M185" s="27"/>
      <c r="N185" s="24"/>
    </row>
    <row r="186" spans="1:14" ht="20.25" customHeight="1" hidden="1">
      <c r="A186" s="38"/>
      <c r="B186" s="18"/>
      <c r="C186" s="13">
        <f t="shared" si="4"/>
        <v>9</v>
      </c>
      <c r="D186" s="24"/>
      <c r="E186" s="32"/>
      <c r="F186" s="24"/>
      <c r="G186" s="24"/>
      <c r="H186" s="24"/>
      <c r="I186" s="24"/>
      <c r="J186" s="25"/>
      <c r="K186" s="26"/>
      <c r="L186" s="26"/>
      <c r="M186" s="27"/>
      <c r="N186" s="24"/>
    </row>
    <row r="187" spans="1:14" ht="20.25" customHeight="1" hidden="1">
      <c r="A187" s="38"/>
      <c r="B187" s="18"/>
      <c r="C187" s="13">
        <f t="shared" si="4"/>
        <v>10</v>
      </c>
      <c r="D187" s="24"/>
      <c r="E187" s="32"/>
      <c r="F187" s="24"/>
      <c r="G187" s="24"/>
      <c r="H187" s="24"/>
      <c r="I187" s="24"/>
      <c r="J187" s="25"/>
      <c r="K187" s="26"/>
      <c r="L187" s="26"/>
      <c r="M187" s="27"/>
      <c r="N187" s="24"/>
    </row>
    <row r="188" spans="1:14" ht="20.25" customHeight="1" hidden="1">
      <c r="A188" s="38"/>
      <c r="B188" s="18"/>
      <c r="C188" s="13">
        <f t="shared" si="4"/>
        <v>11</v>
      </c>
      <c r="D188" s="24"/>
      <c r="E188" s="32"/>
      <c r="F188" s="24"/>
      <c r="G188" s="24"/>
      <c r="H188" s="24"/>
      <c r="I188" s="24"/>
      <c r="J188" s="25"/>
      <c r="K188" s="26"/>
      <c r="L188" s="26"/>
      <c r="M188" s="27"/>
      <c r="N188" s="24"/>
    </row>
    <row r="189" spans="1:14" ht="20.25" customHeight="1" hidden="1">
      <c r="A189" s="38"/>
      <c r="B189" s="18"/>
      <c r="C189" s="13">
        <f t="shared" si="4"/>
        <v>12</v>
      </c>
      <c r="D189" s="24"/>
      <c r="E189" s="32"/>
      <c r="F189" s="24"/>
      <c r="G189" s="24"/>
      <c r="H189" s="24"/>
      <c r="I189" s="24"/>
      <c r="J189" s="25"/>
      <c r="K189" s="26"/>
      <c r="L189" s="26"/>
      <c r="M189" s="27"/>
      <c r="N189" s="24"/>
    </row>
    <row r="190" spans="1:14" ht="20.25" customHeight="1" hidden="1">
      <c r="A190" s="38"/>
      <c r="B190" s="18"/>
      <c r="C190" s="13">
        <f t="shared" si="4"/>
        <v>13</v>
      </c>
      <c r="D190" s="24"/>
      <c r="E190" s="32"/>
      <c r="F190" s="24"/>
      <c r="G190" s="24"/>
      <c r="H190" s="24"/>
      <c r="I190" s="24"/>
      <c r="J190" s="25"/>
      <c r="K190" s="26"/>
      <c r="L190" s="26"/>
      <c r="M190" s="27"/>
      <c r="N190" s="24"/>
    </row>
    <row r="191" spans="1:14" ht="20.25" customHeight="1" hidden="1">
      <c r="A191" s="38"/>
      <c r="B191" s="18"/>
      <c r="C191" s="13">
        <f t="shared" si="4"/>
        <v>14</v>
      </c>
      <c r="D191" s="24"/>
      <c r="E191" s="32"/>
      <c r="F191" s="24"/>
      <c r="G191" s="24"/>
      <c r="H191" s="24"/>
      <c r="I191" s="24"/>
      <c r="J191" s="25"/>
      <c r="K191" s="26"/>
      <c r="L191" s="26"/>
      <c r="M191" s="27"/>
      <c r="N191" s="24"/>
    </row>
    <row r="192" spans="1:14" ht="20.25" customHeight="1" hidden="1">
      <c r="A192" s="38"/>
      <c r="B192" s="18"/>
      <c r="C192" s="13">
        <f t="shared" si="4"/>
        <v>15</v>
      </c>
      <c r="D192" s="24"/>
      <c r="E192" s="32"/>
      <c r="F192" s="24"/>
      <c r="G192" s="24"/>
      <c r="H192" s="24"/>
      <c r="I192" s="24"/>
      <c r="J192" s="25"/>
      <c r="K192" s="26"/>
      <c r="L192" s="26"/>
      <c r="M192" s="27"/>
      <c r="N192" s="24"/>
    </row>
    <row r="193" spans="1:14" ht="20.25" customHeight="1" hidden="1">
      <c r="A193" s="38"/>
      <c r="B193" s="18"/>
      <c r="C193" s="13">
        <f t="shared" si="4"/>
        <v>16</v>
      </c>
      <c r="D193" s="24"/>
      <c r="E193" s="32"/>
      <c r="F193" s="24"/>
      <c r="G193" s="24"/>
      <c r="H193" s="24"/>
      <c r="I193" s="24"/>
      <c r="J193" s="25"/>
      <c r="K193" s="26"/>
      <c r="L193" s="26"/>
      <c r="M193" s="27"/>
      <c r="N193" s="24"/>
    </row>
    <row r="194" spans="1:14" ht="20.25" customHeight="1" hidden="1">
      <c r="A194" s="38"/>
      <c r="B194" s="18"/>
      <c r="C194" s="13">
        <f t="shared" si="4"/>
        <v>17</v>
      </c>
      <c r="D194" s="28"/>
      <c r="E194" s="35"/>
      <c r="F194" s="28"/>
      <c r="G194" s="28"/>
      <c r="H194" s="28"/>
      <c r="I194" s="28"/>
      <c r="J194" s="29"/>
      <c r="K194" s="30"/>
      <c r="L194" s="30"/>
      <c r="M194" s="31"/>
      <c r="N194" s="28"/>
    </row>
    <row r="195" spans="1:14" ht="20.25" customHeight="1" hidden="1">
      <c r="A195" s="38"/>
      <c r="B195" s="10"/>
      <c r="C195" s="12" t="s">
        <v>17</v>
      </c>
      <c r="D195" s="24"/>
      <c r="E195" s="32"/>
      <c r="F195" s="24"/>
      <c r="G195" s="24"/>
      <c r="H195" s="24"/>
      <c r="I195" s="24"/>
      <c r="J195" s="21"/>
      <c r="K195" s="22"/>
      <c r="L195" s="22"/>
      <c r="M195" s="23"/>
      <c r="N195" s="24"/>
    </row>
    <row r="196" spans="1:14" ht="20.25" customHeight="1" hidden="1">
      <c r="A196" s="38"/>
      <c r="B196" s="18"/>
      <c r="C196" s="13">
        <v>1</v>
      </c>
      <c r="D196" s="24"/>
      <c r="E196" s="17"/>
      <c r="F196" s="24"/>
      <c r="G196" s="24"/>
      <c r="H196" s="24"/>
      <c r="I196" s="24"/>
      <c r="J196" s="25"/>
      <c r="K196" s="26"/>
      <c r="L196" s="26"/>
      <c r="M196" s="27"/>
      <c r="N196" s="24"/>
    </row>
    <row r="197" spans="1:14" ht="20.25" customHeight="1" hidden="1">
      <c r="A197" s="38"/>
      <c r="B197" s="18"/>
      <c r="C197" s="13"/>
      <c r="D197" s="24"/>
      <c r="E197" s="32"/>
      <c r="F197" s="24"/>
      <c r="G197" s="24"/>
      <c r="H197" s="24"/>
      <c r="I197" s="24"/>
      <c r="J197" s="25"/>
      <c r="K197" s="26"/>
      <c r="L197" s="26"/>
      <c r="M197" s="27"/>
      <c r="N197" s="24"/>
    </row>
    <row r="198" spans="1:14" ht="20.25" customHeight="1" hidden="1">
      <c r="A198" s="38"/>
      <c r="B198" s="18"/>
      <c r="C198" s="13"/>
      <c r="D198" s="24"/>
      <c r="E198" s="32"/>
      <c r="F198" s="24"/>
      <c r="G198" s="24"/>
      <c r="H198" s="24"/>
      <c r="I198" s="24"/>
      <c r="J198" s="25"/>
      <c r="K198" s="26"/>
      <c r="L198" s="26"/>
      <c r="M198" s="27"/>
      <c r="N198" s="24"/>
    </row>
    <row r="199" spans="1:14" ht="20.25" customHeight="1" hidden="1">
      <c r="A199" s="38"/>
      <c r="B199" s="18"/>
      <c r="C199" s="13">
        <v>2</v>
      </c>
      <c r="D199" s="24"/>
      <c r="E199" s="32"/>
      <c r="F199" s="24"/>
      <c r="G199" s="24"/>
      <c r="H199" s="24"/>
      <c r="I199" s="24"/>
      <c r="J199" s="25"/>
      <c r="K199" s="26"/>
      <c r="L199" s="26"/>
      <c r="M199" s="27"/>
      <c r="N199" s="24"/>
    </row>
    <row r="200" spans="1:14" ht="20.25" customHeight="1" hidden="1">
      <c r="A200" s="38"/>
      <c r="B200" s="18"/>
      <c r="C200" s="13">
        <v>3</v>
      </c>
      <c r="D200" s="24"/>
      <c r="E200" s="32"/>
      <c r="F200" s="24"/>
      <c r="G200" s="24"/>
      <c r="H200" s="24"/>
      <c r="I200" s="24"/>
      <c r="J200" s="25"/>
      <c r="K200" s="26"/>
      <c r="L200" s="26"/>
      <c r="M200" s="27"/>
      <c r="N200" s="24"/>
    </row>
    <row r="201" spans="1:14" ht="20.25" customHeight="1" hidden="1">
      <c r="A201" s="38"/>
      <c r="B201" s="18"/>
      <c r="C201" s="13"/>
      <c r="D201" s="24"/>
      <c r="E201" s="32"/>
      <c r="F201" s="24"/>
      <c r="G201" s="24"/>
      <c r="H201" s="24"/>
      <c r="I201" s="24"/>
      <c r="J201" s="25"/>
      <c r="K201" s="26"/>
      <c r="L201" s="26"/>
      <c r="M201" s="27"/>
      <c r="N201" s="24"/>
    </row>
    <row r="202" spans="1:14" ht="20.25" customHeight="1" hidden="1">
      <c r="A202" s="38"/>
      <c r="B202" s="18"/>
      <c r="C202" s="13"/>
      <c r="D202" s="24"/>
      <c r="E202" s="32"/>
      <c r="F202" s="24"/>
      <c r="G202" s="24"/>
      <c r="H202" s="24"/>
      <c r="I202" s="24"/>
      <c r="J202" s="25"/>
      <c r="K202" s="26"/>
      <c r="L202" s="26"/>
      <c r="M202" s="27"/>
      <c r="N202" s="24"/>
    </row>
    <row r="203" spans="1:14" ht="20.25" customHeight="1" hidden="1">
      <c r="A203" s="38"/>
      <c r="B203" s="18"/>
      <c r="C203" s="13"/>
      <c r="D203" s="24"/>
      <c r="E203" s="32"/>
      <c r="F203" s="24"/>
      <c r="G203" s="24"/>
      <c r="H203" s="24"/>
      <c r="I203" s="24"/>
      <c r="J203" s="25"/>
      <c r="K203" s="26"/>
      <c r="L203" s="26"/>
      <c r="M203" s="27"/>
      <c r="N203" s="24"/>
    </row>
    <row r="204" spans="1:14" ht="20.25" customHeight="1" hidden="1">
      <c r="A204" s="38"/>
      <c r="B204" s="18"/>
      <c r="C204" s="13"/>
      <c r="D204" s="24"/>
      <c r="E204" s="32"/>
      <c r="F204" s="24"/>
      <c r="G204" s="24"/>
      <c r="H204" s="24"/>
      <c r="I204" s="24"/>
      <c r="J204" s="25"/>
      <c r="K204" s="26"/>
      <c r="L204" s="26"/>
      <c r="M204" s="27"/>
      <c r="N204" s="24"/>
    </row>
    <row r="205" spans="1:14" ht="20.25" customHeight="1" hidden="1">
      <c r="A205" s="38"/>
      <c r="B205" s="18"/>
      <c r="C205" s="13">
        <v>6</v>
      </c>
      <c r="D205" s="24"/>
      <c r="E205" s="32"/>
      <c r="F205" s="24"/>
      <c r="G205" s="24"/>
      <c r="H205" s="24"/>
      <c r="I205" s="24"/>
      <c r="J205" s="25"/>
      <c r="K205" s="26"/>
      <c r="L205" s="26"/>
      <c r="M205" s="27"/>
      <c r="N205" s="24"/>
    </row>
    <row r="206" spans="1:14" ht="20.25" customHeight="1" hidden="1">
      <c r="A206" s="38"/>
      <c r="B206" s="18"/>
      <c r="C206" s="13">
        <v>7</v>
      </c>
      <c r="D206" s="24"/>
      <c r="E206" s="32"/>
      <c r="F206" s="24"/>
      <c r="G206" s="24"/>
      <c r="H206" s="24"/>
      <c r="I206" s="24"/>
      <c r="J206" s="25"/>
      <c r="K206" s="26"/>
      <c r="L206" s="26"/>
      <c r="M206" s="27"/>
      <c r="N206" s="24"/>
    </row>
    <row r="207" spans="1:14" ht="20.25" customHeight="1" hidden="1">
      <c r="A207" s="38"/>
      <c r="B207" s="18"/>
      <c r="C207" s="13"/>
      <c r="D207" s="24"/>
      <c r="E207" s="32"/>
      <c r="F207" s="24"/>
      <c r="G207" s="24"/>
      <c r="H207" s="24"/>
      <c r="I207" s="24"/>
      <c r="J207" s="25"/>
      <c r="K207" s="26"/>
      <c r="L207" s="26"/>
      <c r="M207" s="27"/>
      <c r="N207" s="24"/>
    </row>
    <row r="208" spans="1:14" ht="20.25" customHeight="1" hidden="1">
      <c r="A208" s="38"/>
      <c r="B208" s="18"/>
      <c r="C208" s="13">
        <f aca="true" t="shared" si="5" ref="C208:C215">+C207+1</f>
        <v>1</v>
      </c>
      <c r="D208" s="24"/>
      <c r="E208" s="32"/>
      <c r="F208" s="24"/>
      <c r="G208" s="24"/>
      <c r="H208" s="24"/>
      <c r="I208" s="24"/>
      <c r="J208" s="25"/>
      <c r="K208" s="26"/>
      <c r="L208" s="26"/>
      <c r="M208" s="27"/>
      <c r="N208" s="24"/>
    </row>
    <row r="209" spans="1:14" ht="20.25" customHeight="1" hidden="1">
      <c r="A209" s="38"/>
      <c r="B209" s="18"/>
      <c r="C209" s="13">
        <f t="shared" si="5"/>
        <v>2</v>
      </c>
      <c r="D209" s="24"/>
      <c r="E209" s="32"/>
      <c r="F209" s="24"/>
      <c r="G209" s="24"/>
      <c r="H209" s="24"/>
      <c r="I209" s="24"/>
      <c r="J209" s="25"/>
      <c r="K209" s="26"/>
      <c r="L209" s="26"/>
      <c r="M209" s="27"/>
      <c r="N209" s="24"/>
    </row>
    <row r="210" spans="1:14" ht="20.25" customHeight="1" hidden="1">
      <c r="A210" s="38"/>
      <c r="B210" s="18"/>
      <c r="C210" s="13">
        <f t="shared" si="5"/>
        <v>3</v>
      </c>
      <c r="D210" s="24"/>
      <c r="E210" s="32"/>
      <c r="F210" s="24"/>
      <c r="G210" s="24"/>
      <c r="H210" s="24"/>
      <c r="I210" s="24"/>
      <c r="J210" s="25"/>
      <c r="K210" s="26"/>
      <c r="L210" s="26"/>
      <c r="M210" s="27"/>
      <c r="N210" s="24"/>
    </row>
    <row r="211" spans="1:14" ht="20.25" customHeight="1" hidden="1">
      <c r="A211" s="38"/>
      <c r="B211" s="18"/>
      <c r="C211" s="13">
        <f t="shared" si="5"/>
        <v>4</v>
      </c>
      <c r="D211" s="24"/>
      <c r="E211" s="32"/>
      <c r="F211" s="24"/>
      <c r="G211" s="24"/>
      <c r="H211" s="24"/>
      <c r="I211" s="24"/>
      <c r="J211" s="25"/>
      <c r="K211" s="26"/>
      <c r="L211" s="26"/>
      <c r="M211" s="27"/>
      <c r="N211" s="24"/>
    </row>
    <row r="212" spans="1:14" ht="20.25" customHeight="1" hidden="1">
      <c r="A212" s="38"/>
      <c r="B212" s="18"/>
      <c r="C212" s="13">
        <f t="shared" si="5"/>
        <v>5</v>
      </c>
      <c r="D212" s="24"/>
      <c r="E212" s="32"/>
      <c r="F212" s="24"/>
      <c r="G212" s="24"/>
      <c r="H212" s="24"/>
      <c r="I212" s="24"/>
      <c r="J212" s="25"/>
      <c r="K212" s="26"/>
      <c r="L212" s="26"/>
      <c r="M212" s="27"/>
      <c r="N212" s="24"/>
    </row>
    <row r="213" spans="1:14" ht="20.25" customHeight="1" hidden="1">
      <c r="A213" s="38"/>
      <c r="B213" s="18"/>
      <c r="C213" s="13">
        <f t="shared" si="5"/>
        <v>6</v>
      </c>
      <c r="D213" s="24"/>
      <c r="E213" s="32"/>
      <c r="F213" s="24"/>
      <c r="G213" s="24"/>
      <c r="H213" s="24"/>
      <c r="I213" s="24"/>
      <c r="J213" s="25"/>
      <c r="K213" s="26"/>
      <c r="L213" s="26"/>
      <c r="M213" s="27"/>
      <c r="N213" s="24"/>
    </row>
    <row r="214" spans="1:14" ht="20.25" customHeight="1" hidden="1">
      <c r="A214" s="38"/>
      <c r="B214" s="18"/>
      <c r="C214" s="13">
        <f t="shared" si="5"/>
        <v>7</v>
      </c>
      <c r="D214" s="24"/>
      <c r="E214" s="32"/>
      <c r="F214" s="24"/>
      <c r="G214" s="24"/>
      <c r="H214" s="24"/>
      <c r="I214" s="24"/>
      <c r="J214" s="25"/>
      <c r="K214" s="26"/>
      <c r="L214" s="26"/>
      <c r="M214" s="27"/>
      <c r="N214" s="24"/>
    </row>
    <row r="215" spans="1:14" ht="20.25" customHeight="1" hidden="1">
      <c r="A215" s="39"/>
      <c r="B215" s="19"/>
      <c r="C215" s="13">
        <f t="shared" si="5"/>
        <v>8</v>
      </c>
      <c r="D215" s="28"/>
      <c r="E215" s="35"/>
      <c r="F215" s="28"/>
      <c r="G215" s="28"/>
      <c r="H215" s="28"/>
      <c r="I215" s="28"/>
      <c r="J215" s="29"/>
      <c r="K215" s="30"/>
      <c r="L215" s="30"/>
      <c r="M215" s="31"/>
      <c r="N215" s="28"/>
    </row>
    <row r="216" spans="1:14" ht="20.25" customHeight="1">
      <c r="A216" s="321" t="s">
        <v>19</v>
      </c>
      <c r="B216" s="9">
        <f>B110+1</f>
        <v>41514</v>
      </c>
      <c r="C216" s="11"/>
      <c r="D216" s="20"/>
      <c r="E216" s="34"/>
      <c r="F216" s="20"/>
      <c r="G216" s="20"/>
      <c r="H216" s="20"/>
      <c r="I216" s="20"/>
      <c r="J216" s="21"/>
      <c r="K216" s="22"/>
      <c r="L216" s="22"/>
      <c r="M216" s="23"/>
      <c r="N216" s="20"/>
    </row>
    <row r="217" spans="1:14" ht="20.25" customHeight="1">
      <c r="A217" s="322"/>
      <c r="B217" s="10"/>
      <c r="C217" s="12" t="s">
        <v>13</v>
      </c>
      <c r="D217" s="24"/>
      <c r="E217" s="32"/>
      <c r="F217" s="24"/>
      <c r="G217" s="24"/>
      <c r="H217" s="24"/>
      <c r="I217" s="24"/>
      <c r="J217" s="25"/>
      <c r="K217" s="26"/>
      <c r="L217" s="26"/>
      <c r="M217" s="27"/>
      <c r="N217" s="24"/>
    </row>
    <row r="218" spans="1:14" ht="20.25" customHeight="1">
      <c r="A218" s="322"/>
      <c r="B218" s="10"/>
      <c r="C218" s="7">
        <v>1</v>
      </c>
      <c r="D218" s="24"/>
      <c r="E218" s="32"/>
      <c r="F218" s="24"/>
      <c r="G218" s="24"/>
      <c r="H218" s="24"/>
      <c r="I218" s="24"/>
      <c r="J218" s="25"/>
      <c r="K218" s="26"/>
      <c r="L218" s="26"/>
      <c r="M218" s="27"/>
      <c r="N218" s="24"/>
    </row>
    <row r="219" spans="1:14" ht="20.25" customHeight="1">
      <c r="A219" s="322"/>
      <c r="B219" s="10"/>
      <c r="C219" s="13"/>
      <c r="D219" s="24"/>
      <c r="E219" s="32"/>
      <c r="F219" s="24"/>
      <c r="G219" s="24"/>
      <c r="H219" s="24"/>
      <c r="I219" s="24"/>
      <c r="J219" s="25"/>
      <c r="K219" s="26"/>
      <c r="L219" s="26"/>
      <c r="M219" s="27"/>
      <c r="N219" s="24"/>
    </row>
    <row r="220" spans="1:14" ht="20.25" customHeight="1" hidden="1">
      <c r="A220" s="322"/>
      <c r="B220" s="10"/>
      <c r="C220" s="14">
        <v>2</v>
      </c>
      <c r="D220" s="28"/>
      <c r="E220" s="35"/>
      <c r="F220" s="28"/>
      <c r="G220" s="28"/>
      <c r="H220" s="28"/>
      <c r="I220" s="28"/>
      <c r="J220" s="25"/>
      <c r="K220" s="26"/>
      <c r="L220" s="26"/>
      <c r="M220" s="27"/>
      <c r="N220" s="28"/>
    </row>
    <row r="221" spans="1:14" ht="20.25" customHeight="1" hidden="1">
      <c r="A221" s="322"/>
      <c r="B221" s="10"/>
      <c r="C221" s="13">
        <v>2</v>
      </c>
      <c r="D221" s="24"/>
      <c r="E221" s="32"/>
      <c r="F221" s="24"/>
      <c r="G221" s="24"/>
      <c r="H221" s="24"/>
      <c r="I221" s="24"/>
      <c r="J221" s="25"/>
      <c r="K221" s="26"/>
      <c r="L221" s="26"/>
      <c r="M221" s="27"/>
      <c r="N221" s="24"/>
    </row>
    <row r="222" spans="1:14" ht="20.25" customHeight="1" hidden="1">
      <c r="A222" s="322"/>
      <c r="B222" s="10"/>
      <c r="C222" s="13"/>
      <c r="D222" s="24"/>
      <c r="E222" s="32"/>
      <c r="F222" s="24"/>
      <c r="G222" s="24"/>
      <c r="H222" s="24"/>
      <c r="I222" s="24"/>
      <c r="J222" s="25"/>
      <c r="K222" s="26"/>
      <c r="L222" s="26"/>
      <c r="M222" s="27"/>
      <c r="N222" s="24"/>
    </row>
    <row r="223" spans="1:14" ht="20.25" customHeight="1" hidden="1">
      <c r="A223" s="322"/>
      <c r="B223" s="10"/>
      <c r="C223" s="13"/>
      <c r="D223" s="24"/>
      <c r="E223" s="32"/>
      <c r="F223" s="24"/>
      <c r="G223" s="24"/>
      <c r="H223" s="24"/>
      <c r="I223" s="24"/>
      <c r="J223" s="25"/>
      <c r="K223" s="26"/>
      <c r="L223" s="26"/>
      <c r="M223" s="27"/>
      <c r="N223" s="24"/>
    </row>
    <row r="224" spans="1:14" ht="20.25" customHeight="1" hidden="1">
      <c r="A224" s="322"/>
      <c r="B224" s="10"/>
      <c r="C224" s="13"/>
      <c r="D224" s="24"/>
      <c r="E224" s="32"/>
      <c r="F224" s="24"/>
      <c r="G224" s="24"/>
      <c r="H224" s="24"/>
      <c r="I224" s="24"/>
      <c r="J224" s="25"/>
      <c r="K224" s="26"/>
      <c r="L224" s="26"/>
      <c r="M224" s="27"/>
      <c r="N224" s="24"/>
    </row>
    <row r="225" spans="1:14" ht="20.25" customHeight="1" hidden="1">
      <c r="A225" s="322"/>
      <c r="B225" s="10"/>
      <c r="C225" s="13"/>
      <c r="D225" s="24"/>
      <c r="E225" s="32"/>
      <c r="F225" s="24"/>
      <c r="G225" s="24"/>
      <c r="H225" s="24"/>
      <c r="I225" s="24"/>
      <c r="J225" s="25"/>
      <c r="K225" s="26"/>
      <c r="L225" s="26"/>
      <c r="M225" s="27"/>
      <c r="N225" s="24"/>
    </row>
    <row r="226" spans="1:14" ht="20.25" customHeight="1" hidden="1">
      <c r="A226" s="322"/>
      <c r="B226" s="18"/>
      <c r="C226" s="13"/>
      <c r="D226" s="24"/>
      <c r="E226" s="32"/>
      <c r="F226" s="24"/>
      <c r="G226" s="24"/>
      <c r="H226" s="24"/>
      <c r="I226" s="24"/>
      <c r="J226" s="25"/>
      <c r="K226" s="26"/>
      <c r="L226" s="26"/>
      <c r="M226" s="27"/>
      <c r="N226" s="24"/>
    </row>
    <row r="227" spans="1:14" ht="20.25" customHeight="1" hidden="1">
      <c r="A227" s="322"/>
      <c r="B227" s="18"/>
      <c r="C227" s="13"/>
      <c r="D227" s="24"/>
      <c r="E227" s="32"/>
      <c r="F227" s="24"/>
      <c r="G227" s="24"/>
      <c r="H227" s="24"/>
      <c r="I227" s="24"/>
      <c r="J227" s="25"/>
      <c r="K227" s="26"/>
      <c r="L227" s="26"/>
      <c r="M227" s="27"/>
      <c r="N227" s="24"/>
    </row>
    <row r="228" spans="1:14" ht="20.25" customHeight="1" hidden="1">
      <c r="A228" s="322"/>
      <c r="B228" s="18"/>
      <c r="C228" s="13">
        <v>3</v>
      </c>
      <c r="D228" s="24"/>
      <c r="E228" s="32"/>
      <c r="F228" s="24"/>
      <c r="G228" s="24"/>
      <c r="H228" s="24"/>
      <c r="I228" s="24"/>
      <c r="J228" s="25"/>
      <c r="K228" s="26"/>
      <c r="L228" s="26"/>
      <c r="M228" s="27"/>
      <c r="N228" s="24"/>
    </row>
    <row r="229" spans="1:14" ht="20.25" customHeight="1" hidden="1">
      <c r="A229" s="322"/>
      <c r="B229" s="18"/>
      <c r="C229" s="13"/>
      <c r="D229" s="24"/>
      <c r="E229" s="32"/>
      <c r="F229" s="24"/>
      <c r="G229" s="24"/>
      <c r="H229" s="24"/>
      <c r="I229" s="24"/>
      <c r="J229" s="25"/>
      <c r="K229" s="26"/>
      <c r="L229" s="26"/>
      <c r="M229" s="27"/>
      <c r="N229" s="24"/>
    </row>
    <row r="230" spans="1:14" ht="20.25" customHeight="1" hidden="1">
      <c r="A230" s="322"/>
      <c r="B230" s="18"/>
      <c r="C230" s="13"/>
      <c r="D230" s="24"/>
      <c r="E230" s="32"/>
      <c r="F230" s="24"/>
      <c r="G230" s="24"/>
      <c r="H230" s="24"/>
      <c r="I230" s="24"/>
      <c r="J230" s="25"/>
      <c r="K230" s="26"/>
      <c r="L230" s="26"/>
      <c r="M230" s="27"/>
      <c r="N230" s="24"/>
    </row>
    <row r="231" spans="1:14" ht="20.25" customHeight="1" hidden="1">
      <c r="A231" s="322"/>
      <c r="B231" s="18"/>
      <c r="C231" s="13"/>
      <c r="D231" s="24"/>
      <c r="E231" s="32"/>
      <c r="F231" s="24"/>
      <c r="G231" s="24"/>
      <c r="H231" s="24"/>
      <c r="I231" s="24"/>
      <c r="J231" s="25"/>
      <c r="K231" s="26"/>
      <c r="L231" s="26"/>
      <c r="M231" s="27"/>
      <c r="N231" s="24"/>
    </row>
    <row r="232" spans="1:14" ht="20.25" customHeight="1" hidden="1">
      <c r="A232" s="322"/>
      <c r="B232" s="18"/>
      <c r="C232" s="13"/>
      <c r="D232" s="24"/>
      <c r="E232" s="32"/>
      <c r="F232" s="24"/>
      <c r="G232" s="24"/>
      <c r="H232" s="24"/>
      <c r="I232" s="24"/>
      <c r="J232" s="25"/>
      <c r="K232" s="26"/>
      <c r="L232" s="26"/>
      <c r="M232" s="27"/>
      <c r="N232" s="24"/>
    </row>
    <row r="233" spans="1:14" ht="20.25" customHeight="1" hidden="1">
      <c r="A233" s="322"/>
      <c r="B233" s="18"/>
      <c r="C233" s="13"/>
      <c r="D233" s="24"/>
      <c r="E233" s="32"/>
      <c r="F233" s="24"/>
      <c r="G233" s="24"/>
      <c r="H233" s="24"/>
      <c r="I233" s="24"/>
      <c r="J233" s="25"/>
      <c r="K233" s="26"/>
      <c r="L233" s="26"/>
      <c r="M233" s="27"/>
      <c r="N233" s="24"/>
    </row>
    <row r="234" spans="1:14" ht="20.25" customHeight="1" hidden="1">
      <c r="A234" s="322"/>
      <c r="B234" s="18"/>
      <c r="C234" s="13"/>
      <c r="D234" s="24"/>
      <c r="E234" s="32"/>
      <c r="F234" s="24"/>
      <c r="G234" s="24"/>
      <c r="H234" s="24"/>
      <c r="I234" s="24"/>
      <c r="J234" s="25"/>
      <c r="K234" s="26"/>
      <c r="L234" s="26"/>
      <c r="M234" s="27"/>
      <c r="N234" s="24"/>
    </row>
    <row r="235" spans="1:14" ht="20.25" customHeight="1" hidden="1">
      <c r="A235" s="322"/>
      <c r="B235" s="18"/>
      <c r="C235" s="13"/>
      <c r="D235" s="24"/>
      <c r="E235" s="32"/>
      <c r="F235" s="24"/>
      <c r="G235" s="24"/>
      <c r="H235" s="24"/>
      <c r="I235" s="24"/>
      <c r="J235" s="25"/>
      <c r="K235" s="26"/>
      <c r="L235" s="26"/>
      <c r="M235" s="27"/>
      <c r="N235" s="24"/>
    </row>
    <row r="236" spans="1:14" ht="20.25" customHeight="1" hidden="1">
      <c r="A236" s="322"/>
      <c r="B236" s="18"/>
      <c r="C236" s="13"/>
      <c r="D236" s="24"/>
      <c r="E236" s="32"/>
      <c r="F236" s="24"/>
      <c r="G236" s="24"/>
      <c r="H236" s="24"/>
      <c r="I236" s="24"/>
      <c r="J236" s="25"/>
      <c r="K236" s="26"/>
      <c r="L236" s="26"/>
      <c r="M236" s="27"/>
      <c r="N236" s="24"/>
    </row>
    <row r="237" spans="1:14" ht="20.25" customHeight="1" hidden="1">
      <c r="A237" s="322"/>
      <c r="B237" s="18"/>
      <c r="C237" s="14"/>
      <c r="D237" s="28"/>
      <c r="E237" s="35"/>
      <c r="F237" s="28"/>
      <c r="G237" s="28"/>
      <c r="H237" s="28"/>
      <c r="I237" s="28"/>
      <c r="J237" s="25"/>
      <c r="K237" s="26"/>
      <c r="L237" s="26"/>
      <c r="M237" s="27"/>
      <c r="N237" s="28"/>
    </row>
    <row r="238" spans="1:14" ht="20.25" customHeight="1" hidden="1">
      <c r="A238" s="322"/>
      <c r="B238" s="18"/>
      <c r="C238" s="12" t="s">
        <v>14</v>
      </c>
      <c r="D238" s="24"/>
      <c r="E238" s="32"/>
      <c r="F238" s="24"/>
      <c r="G238" s="24"/>
      <c r="H238" s="24"/>
      <c r="I238" s="24"/>
      <c r="J238" s="25"/>
      <c r="K238" s="26"/>
      <c r="L238" s="26"/>
      <c r="M238" s="27"/>
      <c r="N238" s="24"/>
    </row>
    <row r="239" spans="1:14" ht="20.25" customHeight="1" hidden="1">
      <c r="A239" s="322"/>
      <c r="B239" s="18"/>
      <c r="C239" s="13">
        <v>1</v>
      </c>
      <c r="D239" s="24"/>
      <c r="E239" s="32"/>
      <c r="F239" s="24"/>
      <c r="G239" s="24"/>
      <c r="H239" s="24"/>
      <c r="I239" s="24"/>
      <c r="J239" s="25"/>
      <c r="K239" s="26"/>
      <c r="L239" s="26"/>
      <c r="M239" s="27"/>
      <c r="N239" s="24"/>
    </row>
    <row r="240" spans="1:14" ht="20.25" customHeight="1" hidden="1">
      <c r="A240" s="322"/>
      <c r="B240" s="18"/>
      <c r="C240" s="13"/>
      <c r="D240" s="24"/>
      <c r="E240" s="32"/>
      <c r="F240" s="24"/>
      <c r="G240" s="24"/>
      <c r="H240" s="24"/>
      <c r="I240" s="24"/>
      <c r="J240" s="25"/>
      <c r="K240" s="26"/>
      <c r="L240" s="26"/>
      <c r="M240" s="27"/>
      <c r="N240" s="24"/>
    </row>
    <row r="241" spans="1:14" ht="20.25" customHeight="1" hidden="1">
      <c r="A241" s="322"/>
      <c r="B241" s="18"/>
      <c r="C241" s="13"/>
      <c r="D241" s="24"/>
      <c r="E241" s="32"/>
      <c r="F241" s="24"/>
      <c r="G241" s="24"/>
      <c r="H241" s="24"/>
      <c r="I241" s="24"/>
      <c r="J241" s="25"/>
      <c r="K241" s="26"/>
      <c r="L241" s="26"/>
      <c r="M241" s="27"/>
      <c r="N241" s="24"/>
    </row>
    <row r="242" spans="1:14" ht="20.25" customHeight="1" hidden="1">
      <c r="A242" s="322"/>
      <c r="B242" s="18"/>
      <c r="C242" s="13">
        <f aca="true" t="shared" si="6" ref="C242:C258">+C241+1</f>
        <v>1</v>
      </c>
      <c r="D242" s="24"/>
      <c r="E242" s="32"/>
      <c r="F242" s="24"/>
      <c r="G242" s="24"/>
      <c r="H242" s="24"/>
      <c r="I242" s="24"/>
      <c r="J242" s="25"/>
      <c r="K242" s="26"/>
      <c r="L242" s="26"/>
      <c r="M242" s="27"/>
      <c r="N242" s="24"/>
    </row>
    <row r="243" spans="1:14" ht="20.25" customHeight="1" hidden="1">
      <c r="A243" s="322"/>
      <c r="B243" s="18"/>
      <c r="C243" s="13">
        <f t="shared" si="6"/>
        <v>2</v>
      </c>
      <c r="D243" s="24"/>
      <c r="E243" s="32"/>
      <c r="F243" s="24"/>
      <c r="G243" s="24"/>
      <c r="H243" s="24"/>
      <c r="I243" s="24"/>
      <c r="J243" s="25"/>
      <c r="K243" s="26"/>
      <c r="L243" s="26"/>
      <c r="M243" s="27"/>
      <c r="N243" s="24"/>
    </row>
    <row r="244" spans="1:14" ht="20.25" customHeight="1" hidden="1">
      <c r="A244" s="322"/>
      <c r="B244" s="18"/>
      <c r="C244" s="13">
        <f t="shared" si="6"/>
        <v>3</v>
      </c>
      <c r="D244" s="24"/>
      <c r="E244" s="32"/>
      <c r="F244" s="24"/>
      <c r="G244" s="24"/>
      <c r="H244" s="24"/>
      <c r="I244" s="24"/>
      <c r="J244" s="25"/>
      <c r="K244" s="26"/>
      <c r="L244" s="26"/>
      <c r="M244" s="27"/>
      <c r="N244" s="24"/>
    </row>
    <row r="245" spans="1:14" ht="20.25" customHeight="1" hidden="1">
      <c r="A245" s="322"/>
      <c r="B245" s="18"/>
      <c r="C245" s="13">
        <f t="shared" si="6"/>
        <v>4</v>
      </c>
      <c r="D245" s="24"/>
      <c r="E245" s="32"/>
      <c r="F245" s="24"/>
      <c r="G245" s="24"/>
      <c r="H245" s="24"/>
      <c r="I245" s="24"/>
      <c r="J245" s="25"/>
      <c r="K245" s="26"/>
      <c r="L245" s="26"/>
      <c r="M245" s="27"/>
      <c r="N245" s="24"/>
    </row>
    <row r="246" spans="1:14" ht="20.25" customHeight="1" hidden="1">
      <c r="A246" s="322"/>
      <c r="B246" s="18"/>
      <c r="C246" s="13">
        <f t="shared" si="6"/>
        <v>5</v>
      </c>
      <c r="D246" s="24"/>
      <c r="E246" s="32"/>
      <c r="F246" s="24"/>
      <c r="G246" s="24"/>
      <c r="H246" s="24"/>
      <c r="I246" s="24"/>
      <c r="J246" s="25"/>
      <c r="K246" s="26"/>
      <c r="L246" s="26"/>
      <c r="M246" s="27"/>
      <c r="N246" s="24"/>
    </row>
    <row r="247" spans="1:14" ht="20.25" customHeight="1" hidden="1">
      <c r="A247" s="322"/>
      <c r="B247" s="18"/>
      <c r="C247" s="13">
        <f t="shared" si="6"/>
        <v>6</v>
      </c>
      <c r="D247" s="24"/>
      <c r="E247" s="32"/>
      <c r="F247" s="24"/>
      <c r="G247" s="24"/>
      <c r="H247" s="24"/>
      <c r="I247" s="24"/>
      <c r="J247" s="25"/>
      <c r="K247" s="26"/>
      <c r="L247" s="26"/>
      <c r="M247" s="27"/>
      <c r="N247" s="24"/>
    </row>
    <row r="248" spans="1:14" ht="20.25" customHeight="1" hidden="1">
      <c r="A248" s="322"/>
      <c r="B248" s="18"/>
      <c r="C248" s="13">
        <f t="shared" si="6"/>
        <v>7</v>
      </c>
      <c r="D248" s="24"/>
      <c r="E248" s="32"/>
      <c r="F248" s="24"/>
      <c r="G248" s="24"/>
      <c r="H248" s="24"/>
      <c r="I248" s="24"/>
      <c r="J248" s="25"/>
      <c r="K248" s="26"/>
      <c r="L248" s="26"/>
      <c r="M248" s="27"/>
      <c r="N248" s="24"/>
    </row>
    <row r="249" spans="1:14" ht="20.25" customHeight="1" hidden="1">
      <c r="A249" s="322"/>
      <c r="B249" s="18"/>
      <c r="C249" s="13">
        <f t="shared" si="6"/>
        <v>8</v>
      </c>
      <c r="D249" s="24"/>
      <c r="E249" s="32"/>
      <c r="F249" s="24"/>
      <c r="G249" s="24"/>
      <c r="H249" s="24"/>
      <c r="I249" s="24"/>
      <c r="J249" s="25"/>
      <c r="K249" s="26"/>
      <c r="L249" s="26"/>
      <c r="M249" s="27"/>
      <c r="N249" s="24"/>
    </row>
    <row r="250" spans="1:14" ht="20.25" customHeight="1" hidden="1">
      <c r="A250" s="322"/>
      <c r="B250" s="18"/>
      <c r="C250" s="13">
        <f t="shared" si="6"/>
        <v>9</v>
      </c>
      <c r="D250" s="24"/>
      <c r="E250" s="32"/>
      <c r="F250" s="24"/>
      <c r="G250" s="24"/>
      <c r="H250" s="24"/>
      <c r="I250" s="24"/>
      <c r="J250" s="25"/>
      <c r="K250" s="26"/>
      <c r="L250" s="26"/>
      <c r="M250" s="27"/>
      <c r="N250" s="24"/>
    </row>
    <row r="251" spans="1:14" ht="20.25" customHeight="1" hidden="1">
      <c r="A251" s="322"/>
      <c r="B251" s="18"/>
      <c r="C251" s="13">
        <f t="shared" si="6"/>
        <v>10</v>
      </c>
      <c r="D251" s="24"/>
      <c r="E251" s="32"/>
      <c r="F251" s="24"/>
      <c r="G251" s="24"/>
      <c r="H251" s="24"/>
      <c r="I251" s="24"/>
      <c r="J251" s="25"/>
      <c r="K251" s="26"/>
      <c r="L251" s="26"/>
      <c r="M251" s="27"/>
      <c r="N251" s="24"/>
    </row>
    <row r="252" spans="1:14" ht="20.25" customHeight="1" hidden="1">
      <c r="A252" s="322"/>
      <c r="B252" s="18"/>
      <c r="C252" s="13">
        <f t="shared" si="6"/>
        <v>11</v>
      </c>
      <c r="D252" s="24"/>
      <c r="E252" s="32"/>
      <c r="F252" s="24"/>
      <c r="G252" s="24"/>
      <c r="H252" s="24"/>
      <c r="I252" s="24"/>
      <c r="J252" s="25"/>
      <c r="K252" s="26"/>
      <c r="L252" s="26"/>
      <c r="M252" s="27"/>
      <c r="N252" s="24"/>
    </row>
    <row r="253" spans="1:14" ht="20.25" customHeight="1" hidden="1">
      <c r="A253" s="322"/>
      <c r="B253" s="18"/>
      <c r="C253" s="13">
        <f t="shared" si="6"/>
        <v>12</v>
      </c>
      <c r="D253" s="24"/>
      <c r="E253" s="32"/>
      <c r="F253" s="24"/>
      <c r="G253" s="24"/>
      <c r="H253" s="24"/>
      <c r="I253" s="24"/>
      <c r="J253" s="25"/>
      <c r="K253" s="26"/>
      <c r="L253" s="26"/>
      <c r="M253" s="27"/>
      <c r="N253" s="24"/>
    </row>
    <row r="254" spans="1:14" ht="20.25" customHeight="1" hidden="1">
      <c r="A254" s="322"/>
      <c r="B254" s="18"/>
      <c r="C254" s="13">
        <f t="shared" si="6"/>
        <v>13</v>
      </c>
      <c r="D254" s="24"/>
      <c r="E254" s="32"/>
      <c r="F254" s="24"/>
      <c r="G254" s="24"/>
      <c r="H254" s="24"/>
      <c r="I254" s="24"/>
      <c r="J254" s="25"/>
      <c r="K254" s="26"/>
      <c r="L254" s="26"/>
      <c r="M254" s="27"/>
      <c r="N254" s="24"/>
    </row>
    <row r="255" spans="1:14" ht="20.25" customHeight="1" hidden="1">
      <c r="A255" s="322"/>
      <c r="B255" s="18"/>
      <c r="C255" s="13">
        <f t="shared" si="6"/>
        <v>14</v>
      </c>
      <c r="D255" s="24"/>
      <c r="E255" s="32"/>
      <c r="F255" s="24"/>
      <c r="G255" s="24"/>
      <c r="H255" s="24"/>
      <c r="I255" s="24"/>
      <c r="J255" s="25"/>
      <c r="K255" s="26"/>
      <c r="L255" s="26"/>
      <c r="M255" s="27"/>
      <c r="N255" s="24"/>
    </row>
    <row r="256" spans="1:14" ht="20.25" customHeight="1" hidden="1">
      <c r="A256" s="322"/>
      <c r="B256" s="18"/>
      <c r="C256" s="13">
        <f t="shared" si="6"/>
        <v>15</v>
      </c>
      <c r="D256" s="24"/>
      <c r="E256" s="32"/>
      <c r="F256" s="24"/>
      <c r="G256" s="24"/>
      <c r="H256" s="24"/>
      <c r="I256" s="24"/>
      <c r="J256" s="25"/>
      <c r="K256" s="26"/>
      <c r="L256" s="26"/>
      <c r="M256" s="27"/>
      <c r="N256" s="24"/>
    </row>
    <row r="257" spans="1:14" ht="20.25" customHeight="1" hidden="1">
      <c r="A257" s="322"/>
      <c r="B257" s="18"/>
      <c r="C257" s="13">
        <f t="shared" si="6"/>
        <v>16</v>
      </c>
      <c r="D257" s="24"/>
      <c r="E257" s="32"/>
      <c r="F257" s="24"/>
      <c r="G257" s="24"/>
      <c r="H257" s="24"/>
      <c r="I257" s="24"/>
      <c r="J257" s="25"/>
      <c r="K257" s="26"/>
      <c r="L257" s="26"/>
      <c r="M257" s="27"/>
      <c r="N257" s="24"/>
    </row>
    <row r="258" spans="1:14" ht="20.25" customHeight="1" hidden="1">
      <c r="A258" s="322"/>
      <c r="B258" s="18"/>
      <c r="C258" s="14">
        <f t="shared" si="6"/>
        <v>17</v>
      </c>
      <c r="D258" s="28"/>
      <c r="E258" s="35"/>
      <c r="F258" s="28"/>
      <c r="G258" s="28"/>
      <c r="H258" s="28"/>
      <c r="I258" s="28"/>
      <c r="J258" s="25"/>
      <c r="K258" s="26"/>
      <c r="L258" s="26"/>
      <c r="M258" s="27"/>
      <c r="N258" s="28"/>
    </row>
    <row r="259" spans="1:14" ht="20.25" customHeight="1" hidden="1">
      <c r="A259" s="322"/>
      <c r="B259" s="18"/>
      <c r="C259" s="12" t="s">
        <v>15</v>
      </c>
      <c r="D259" s="24"/>
      <c r="E259" s="32"/>
      <c r="F259" s="24"/>
      <c r="G259" s="24"/>
      <c r="H259" s="24"/>
      <c r="I259" s="24"/>
      <c r="J259" s="25"/>
      <c r="K259" s="26"/>
      <c r="L259" s="26"/>
      <c r="M259" s="27"/>
      <c r="N259" s="24"/>
    </row>
    <row r="260" spans="1:14" ht="20.25" customHeight="1" hidden="1">
      <c r="A260" s="322"/>
      <c r="B260" s="18"/>
      <c r="C260" s="13">
        <v>1</v>
      </c>
      <c r="D260" s="24"/>
      <c r="E260" s="32"/>
      <c r="F260" s="24"/>
      <c r="G260" s="24"/>
      <c r="H260" s="24"/>
      <c r="I260" s="24"/>
      <c r="J260" s="25"/>
      <c r="K260" s="26"/>
      <c r="L260" s="26"/>
      <c r="M260" s="27"/>
      <c r="N260" s="24"/>
    </row>
    <row r="261" spans="1:14" ht="20.25" customHeight="1" hidden="1">
      <c r="A261" s="322"/>
      <c r="B261" s="18"/>
      <c r="C261" s="13"/>
      <c r="D261" s="24"/>
      <c r="E261" s="32"/>
      <c r="F261" s="24"/>
      <c r="G261" s="24"/>
      <c r="H261" s="24"/>
      <c r="I261" s="24"/>
      <c r="J261" s="25"/>
      <c r="K261" s="26"/>
      <c r="L261" s="26"/>
      <c r="M261" s="27"/>
      <c r="N261" s="24"/>
    </row>
    <row r="262" spans="1:14" ht="20.25" customHeight="1" hidden="1">
      <c r="A262" s="322"/>
      <c r="B262" s="18"/>
      <c r="C262" s="13"/>
      <c r="D262" s="24"/>
      <c r="E262" s="32"/>
      <c r="F262" s="24"/>
      <c r="G262" s="24"/>
      <c r="H262" s="24"/>
      <c r="I262" s="24"/>
      <c r="J262" s="25"/>
      <c r="K262" s="26"/>
      <c r="L262" s="26"/>
      <c r="M262" s="27"/>
      <c r="N262" s="24"/>
    </row>
    <row r="263" spans="1:14" ht="20.25" customHeight="1" hidden="1">
      <c r="A263" s="322"/>
      <c r="B263" s="18"/>
      <c r="C263" s="13"/>
      <c r="D263" s="24"/>
      <c r="E263" s="32"/>
      <c r="F263" s="24"/>
      <c r="G263" s="24"/>
      <c r="H263" s="24"/>
      <c r="I263" s="24"/>
      <c r="J263" s="25"/>
      <c r="K263" s="26"/>
      <c r="L263" s="26"/>
      <c r="M263" s="27"/>
      <c r="N263" s="24"/>
    </row>
    <row r="264" spans="1:14" ht="20.25" customHeight="1" hidden="1">
      <c r="A264" s="322"/>
      <c r="B264" s="18"/>
      <c r="C264" s="13"/>
      <c r="D264" s="24"/>
      <c r="E264" s="32"/>
      <c r="F264" s="24"/>
      <c r="G264" s="24"/>
      <c r="H264" s="24"/>
      <c r="I264" s="24"/>
      <c r="J264" s="25"/>
      <c r="K264" s="26"/>
      <c r="L264" s="26"/>
      <c r="M264" s="27"/>
      <c r="N264" s="24"/>
    </row>
    <row r="265" spans="1:14" ht="20.25" customHeight="1" hidden="1">
      <c r="A265" s="322"/>
      <c r="B265" s="18"/>
      <c r="C265" s="13"/>
      <c r="D265" s="24"/>
      <c r="E265" s="32"/>
      <c r="F265" s="24"/>
      <c r="G265" s="24"/>
      <c r="H265" s="24"/>
      <c r="I265" s="24"/>
      <c r="J265" s="25"/>
      <c r="K265" s="26"/>
      <c r="L265" s="26"/>
      <c r="M265" s="27"/>
      <c r="N265" s="24"/>
    </row>
    <row r="266" spans="1:14" ht="20.25" customHeight="1" hidden="1">
      <c r="A266" s="322"/>
      <c r="B266" s="18"/>
      <c r="C266" s="13">
        <v>2</v>
      </c>
      <c r="D266" s="24"/>
      <c r="E266" s="32"/>
      <c r="F266" s="24"/>
      <c r="G266" s="24"/>
      <c r="H266" s="24"/>
      <c r="I266" s="24"/>
      <c r="J266" s="25"/>
      <c r="K266" s="26"/>
      <c r="L266" s="26"/>
      <c r="M266" s="27"/>
      <c r="N266" s="24"/>
    </row>
    <row r="267" spans="1:14" ht="20.25" customHeight="1" hidden="1">
      <c r="A267" s="322"/>
      <c r="B267" s="18"/>
      <c r="C267" s="13">
        <v>3</v>
      </c>
      <c r="D267" s="24"/>
      <c r="E267" s="32"/>
      <c r="F267" s="24"/>
      <c r="G267" s="24"/>
      <c r="H267" s="24"/>
      <c r="I267" s="24"/>
      <c r="J267" s="25"/>
      <c r="K267" s="26"/>
      <c r="L267" s="26"/>
      <c r="M267" s="27"/>
      <c r="N267" s="24"/>
    </row>
    <row r="268" spans="1:14" ht="20.25" customHeight="1" hidden="1">
      <c r="A268" s="322"/>
      <c r="B268" s="18"/>
      <c r="C268" s="13"/>
      <c r="D268" s="24"/>
      <c r="E268" s="32"/>
      <c r="F268" s="24"/>
      <c r="G268" s="24"/>
      <c r="H268" s="24"/>
      <c r="I268" s="24"/>
      <c r="J268" s="25"/>
      <c r="K268" s="26"/>
      <c r="L268" s="26"/>
      <c r="M268" s="27"/>
      <c r="N268" s="24"/>
    </row>
    <row r="269" spans="1:14" ht="20.25" customHeight="1" hidden="1">
      <c r="A269" s="322"/>
      <c r="B269" s="18"/>
      <c r="C269" s="13">
        <v>4</v>
      </c>
      <c r="D269" s="24"/>
      <c r="E269" s="32"/>
      <c r="F269" s="24"/>
      <c r="G269" s="24"/>
      <c r="H269" s="24"/>
      <c r="I269" s="24"/>
      <c r="J269" s="25"/>
      <c r="K269" s="26"/>
      <c r="L269" s="26"/>
      <c r="M269" s="27"/>
      <c r="N269" s="24"/>
    </row>
    <row r="270" spans="1:14" ht="20.25" customHeight="1" hidden="1">
      <c r="A270" s="322"/>
      <c r="B270" s="18"/>
      <c r="C270" s="13"/>
      <c r="D270" s="24"/>
      <c r="E270" s="32"/>
      <c r="F270" s="24"/>
      <c r="G270" s="24"/>
      <c r="H270" s="24"/>
      <c r="I270" s="24"/>
      <c r="J270" s="25"/>
      <c r="K270" s="26"/>
      <c r="L270" s="26"/>
      <c r="M270" s="27"/>
      <c r="N270" s="24"/>
    </row>
    <row r="271" spans="1:14" ht="20.25" customHeight="1" hidden="1">
      <c r="A271" s="322"/>
      <c r="B271" s="18"/>
      <c r="C271" s="13"/>
      <c r="D271" s="24"/>
      <c r="E271" s="32"/>
      <c r="F271" s="24"/>
      <c r="G271" s="24"/>
      <c r="H271" s="24"/>
      <c r="I271" s="24"/>
      <c r="J271" s="25"/>
      <c r="K271" s="26"/>
      <c r="L271" s="26"/>
      <c r="M271" s="27"/>
      <c r="N271" s="24"/>
    </row>
    <row r="272" spans="1:14" ht="20.25" customHeight="1" hidden="1">
      <c r="A272" s="322"/>
      <c r="B272" s="18"/>
      <c r="C272" s="13"/>
      <c r="D272" s="24"/>
      <c r="E272" s="32"/>
      <c r="F272" s="24"/>
      <c r="G272" s="24"/>
      <c r="H272" s="24"/>
      <c r="I272" s="24"/>
      <c r="J272" s="25"/>
      <c r="K272" s="26"/>
      <c r="L272" s="26"/>
      <c r="M272" s="27"/>
      <c r="N272" s="24"/>
    </row>
    <row r="273" spans="1:14" ht="20.25" customHeight="1" hidden="1">
      <c r="A273" s="322"/>
      <c r="B273" s="18"/>
      <c r="C273" s="13"/>
      <c r="D273" s="24"/>
      <c r="E273" s="32"/>
      <c r="F273" s="24"/>
      <c r="G273" s="24"/>
      <c r="H273" s="24"/>
      <c r="I273" s="24"/>
      <c r="J273" s="25"/>
      <c r="K273" s="26"/>
      <c r="L273" s="26"/>
      <c r="M273" s="27"/>
      <c r="N273" s="24"/>
    </row>
    <row r="274" spans="1:14" ht="20.25" customHeight="1" hidden="1">
      <c r="A274" s="322"/>
      <c r="B274" s="18"/>
      <c r="C274" s="13"/>
      <c r="D274" s="24"/>
      <c r="E274" s="32"/>
      <c r="F274" s="24"/>
      <c r="G274" s="24"/>
      <c r="H274" s="24"/>
      <c r="I274" s="24"/>
      <c r="J274" s="25"/>
      <c r="K274" s="26"/>
      <c r="L274" s="26"/>
      <c r="M274" s="27"/>
      <c r="N274" s="24"/>
    </row>
    <row r="275" spans="1:14" ht="20.25" customHeight="1" hidden="1">
      <c r="A275" s="322"/>
      <c r="B275" s="18"/>
      <c r="C275" s="13"/>
      <c r="D275" s="24"/>
      <c r="E275" s="32"/>
      <c r="F275" s="24"/>
      <c r="G275" s="24"/>
      <c r="H275" s="24"/>
      <c r="I275" s="24"/>
      <c r="J275" s="29"/>
      <c r="K275" s="30"/>
      <c r="L275" s="30"/>
      <c r="M275" s="31"/>
      <c r="N275" s="24"/>
    </row>
    <row r="276" spans="1:14" ht="20.25" customHeight="1" hidden="1">
      <c r="A276" s="322"/>
      <c r="B276" s="18"/>
      <c r="C276" s="13"/>
      <c r="D276" s="24"/>
      <c r="E276" s="32"/>
      <c r="F276" s="24"/>
      <c r="G276" s="24"/>
      <c r="H276" s="24"/>
      <c r="I276" s="24"/>
      <c r="J276" s="25"/>
      <c r="K276" s="26"/>
      <c r="L276" s="26"/>
      <c r="M276" s="27"/>
      <c r="N276" s="24"/>
    </row>
    <row r="277" spans="1:14" ht="20.25" customHeight="1" hidden="1">
      <c r="A277" s="322"/>
      <c r="B277" s="18"/>
      <c r="C277" s="13"/>
      <c r="D277" s="24"/>
      <c r="E277" s="32"/>
      <c r="F277" s="24"/>
      <c r="G277" s="24"/>
      <c r="H277" s="24"/>
      <c r="I277" s="24"/>
      <c r="J277" s="25"/>
      <c r="K277" s="26"/>
      <c r="L277" s="26"/>
      <c r="M277" s="27"/>
      <c r="N277" s="24"/>
    </row>
    <row r="278" spans="1:14" ht="20.25" customHeight="1" hidden="1">
      <c r="A278" s="322"/>
      <c r="B278" s="18"/>
      <c r="C278" s="13"/>
      <c r="D278" s="24"/>
      <c r="E278" s="32"/>
      <c r="F278" s="24"/>
      <c r="G278" s="24"/>
      <c r="H278" s="24"/>
      <c r="I278" s="24"/>
      <c r="J278" s="25"/>
      <c r="K278" s="26"/>
      <c r="L278" s="26"/>
      <c r="M278" s="27"/>
      <c r="N278" s="24"/>
    </row>
    <row r="279" spans="1:14" ht="20.25" customHeight="1" hidden="1">
      <c r="A279" s="322"/>
      <c r="B279" s="18"/>
      <c r="C279" s="14"/>
      <c r="D279" s="28"/>
      <c r="E279" s="35"/>
      <c r="F279" s="28"/>
      <c r="G279" s="28"/>
      <c r="H279" s="28"/>
      <c r="I279" s="28"/>
      <c r="J279" s="29"/>
      <c r="K279" s="30"/>
      <c r="L279" s="30"/>
      <c r="M279" s="31"/>
      <c r="N279" s="28"/>
    </row>
    <row r="280" spans="1:14" ht="20.25" customHeight="1" hidden="1">
      <c r="A280" s="322"/>
      <c r="B280" s="18"/>
      <c r="C280" s="12" t="s">
        <v>16</v>
      </c>
      <c r="D280" s="24"/>
      <c r="E280" s="32"/>
      <c r="F280" s="24"/>
      <c r="G280" s="24"/>
      <c r="H280" s="24"/>
      <c r="I280" s="24"/>
      <c r="J280" s="25"/>
      <c r="K280" s="26"/>
      <c r="L280" s="26"/>
      <c r="M280" s="27"/>
      <c r="N280" s="24"/>
    </row>
    <row r="281" spans="1:14" ht="20.25" customHeight="1" hidden="1">
      <c r="A281" s="322"/>
      <c r="B281" s="18"/>
      <c r="C281" s="13">
        <v>1</v>
      </c>
      <c r="D281" s="24"/>
      <c r="E281" s="32"/>
      <c r="F281" s="24"/>
      <c r="G281" s="24"/>
      <c r="H281" s="24"/>
      <c r="I281" s="24"/>
      <c r="J281" s="25"/>
      <c r="K281" s="26"/>
      <c r="L281" s="26"/>
      <c r="M281" s="27"/>
      <c r="N281" s="24"/>
    </row>
    <row r="282" spans="1:14" ht="20.25" customHeight="1" hidden="1">
      <c r="A282" s="322"/>
      <c r="B282" s="18"/>
      <c r="C282" s="13">
        <f aca="true" t="shared" si="7" ref="C282:C299">C281+1</f>
        <v>2</v>
      </c>
      <c r="D282" s="24"/>
      <c r="E282" s="32"/>
      <c r="F282" s="24"/>
      <c r="G282" s="24"/>
      <c r="H282" s="24"/>
      <c r="I282" s="24"/>
      <c r="J282" s="25"/>
      <c r="K282" s="26"/>
      <c r="L282" s="26"/>
      <c r="M282" s="27"/>
      <c r="N282" s="24"/>
    </row>
    <row r="283" spans="1:14" ht="20.25" customHeight="1" hidden="1">
      <c r="A283" s="322"/>
      <c r="B283" s="18"/>
      <c r="C283" s="13">
        <f t="shared" si="7"/>
        <v>3</v>
      </c>
      <c r="D283" s="24"/>
      <c r="E283" s="32"/>
      <c r="F283" s="24"/>
      <c r="G283" s="24"/>
      <c r="H283" s="24"/>
      <c r="I283" s="24"/>
      <c r="J283" s="25"/>
      <c r="K283" s="26"/>
      <c r="L283" s="26"/>
      <c r="M283" s="27"/>
      <c r="N283" s="24"/>
    </row>
    <row r="284" spans="1:14" ht="20.25" customHeight="1" hidden="1">
      <c r="A284" s="322"/>
      <c r="B284" s="18"/>
      <c r="C284" s="13">
        <f t="shared" si="7"/>
        <v>4</v>
      </c>
      <c r="D284" s="24"/>
      <c r="E284" s="32"/>
      <c r="F284" s="24"/>
      <c r="G284" s="24"/>
      <c r="H284" s="24"/>
      <c r="I284" s="24"/>
      <c r="J284" s="25"/>
      <c r="K284" s="26"/>
      <c r="L284" s="26"/>
      <c r="M284" s="27"/>
      <c r="N284" s="24"/>
    </row>
    <row r="285" spans="1:14" ht="20.25" customHeight="1" hidden="1">
      <c r="A285" s="322"/>
      <c r="B285" s="18"/>
      <c r="C285" s="13">
        <f t="shared" si="7"/>
        <v>5</v>
      </c>
      <c r="D285" s="24"/>
      <c r="E285" s="32"/>
      <c r="F285" s="24"/>
      <c r="G285" s="24"/>
      <c r="H285" s="24"/>
      <c r="I285" s="24"/>
      <c r="J285" s="25"/>
      <c r="K285" s="26"/>
      <c r="L285" s="26"/>
      <c r="M285" s="27"/>
      <c r="N285" s="24"/>
    </row>
    <row r="286" spans="1:14" ht="20.25" customHeight="1" hidden="1">
      <c r="A286" s="322"/>
      <c r="B286" s="18"/>
      <c r="C286" s="13">
        <f t="shared" si="7"/>
        <v>6</v>
      </c>
      <c r="D286" s="24"/>
      <c r="E286" s="32"/>
      <c r="F286" s="24"/>
      <c r="G286" s="24"/>
      <c r="H286" s="24"/>
      <c r="I286" s="24"/>
      <c r="J286" s="25"/>
      <c r="K286" s="26"/>
      <c r="L286" s="26"/>
      <c r="M286" s="27"/>
      <c r="N286" s="24"/>
    </row>
    <row r="287" spans="1:14" ht="20.25" customHeight="1" hidden="1">
      <c r="A287" s="322"/>
      <c r="B287" s="18"/>
      <c r="C287" s="13">
        <f t="shared" si="7"/>
        <v>7</v>
      </c>
      <c r="D287" s="24"/>
      <c r="E287" s="32"/>
      <c r="F287" s="24"/>
      <c r="G287" s="24"/>
      <c r="H287" s="24"/>
      <c r="I287" s="24"/>
      <c r="J287" s="25"/>
      <c r="K287" s="26"/>
      <c r="L287" s="26"/>
      <c r="M287" s="27"/>
      <c r="N287" s="24"/>
    </row>
    <row r="288" spans="1:14" ht="20.25" customHeight="1" hidden="1">
      <c r="A288" s="322"/>
      <c r="B288" s="18"/>
      <c r="C288" s="13">
        <f t="shared" si="7"/>
        <v>8</v>
      </c>
      <c r="D288" s="24"/>
      <c r="E288" s="32"/>
      <c r="F288" s="24"/>
      <c r="G288" s="24"/>
      <c r="H288" s="24"/>
      <c r="I288" s="24"/>
      <c r="J288" s="25"/>
      <c r="K288" s="26"/>
      <c r="L288" s="26"/>
      <c r="M288" s="27"/>
      <c r="N288" s="24"/>
    </row>
    <row r="289" spans="1:14" ht="20.25" customHeight="1" hidden="1">
      <c r="A289" s="322"/>
      <c r="B289" s="18"/>
      <c r="C289" s="13">
        <f t="shared" si="7"/>
        <v>9</v>
      </c>
      <c r="D289" s="24"/>
      <c r="E289" s="32"/>
      <c r="F289" s="24"/>
      <c r="G289" s="24"/>
      <c r="H289" s="24"/>
      <c r="I289" s="24"/>
      <c r="J289" s="25"/>
      <c r="K289" s="26"/>
      <c r="L289" s="26"/>
      <c r="M289" s="27"/>
      <c r="N289" s="24"/>
    </row>
    <row r="290" spans="1:14" ht="20.25" customHeight="1" hidden="1">
      <c r="A290" s="322"/>
      <c r="B290" s="18"/>
      <c r="C290" s="13">
        <f t="shared" si="7"/>
        <v>10</v>
      </c>
      <c r="D290" s="24"/>
      <c r="E290" s="32"/>
      <c r="F290" s="24"/>
      <c r="G290" s="24"/>
      <c r="H290" s="24"/>
      <c r="I290" s="24"/>
      <c r="J290" s="25"/>
      <c r="K290" s="26"/>
      <c r="L290" s="26"/>
      <c r="M290" s="27"/>
      <c r="N290" s="24"/>
    </row>
    <row r="291" spans="1:14" ht="20.25" customHeight="1" hidden="1">
      <c r="A291" s="322"/>
      <c r="B291" s="18"/>
      <c r="C291" s="13">
        <f t="shared" si="7"/>
        <v>11</v>
      </c>
      <c r="D291" s="24"/>
      <c r="E291" s="32"/>
      <c r="F291" s="24"/>
      <c r="G291" s="24"/>
      <c r="H291" s="24"/>
      <c r="I291" s="24"/>
      <c r="J291" s="25"/>
      <c r="K291" s="26"/>
      <c r="L291" s="26"/>
      <c r="M291" s="27"/>
      <c r="N291" s="24"/>
    </row>
    <row r="292" spans="1:14" ht="20.25" customHeight="1" hidden="1">
      <c r="A292" s="322"/>
      <c r="B292" s="18"/>
      <c r="C292" s="13">
        <f t="shared" si="7"/>
        <v>12</v>
      </c>
      <c r="D292" s="24"/>
      <c r="E292" s="32"/>
      <c r="F292" s="24"/>
      <c r="G292" s="24"/>
      <c r="H292" s="24"/>
      <c r="I292" s="24"/>
      <c r="J292" s="25"/>
      <c r="K292" s="26"/>
      <c r="L292" s="26"/>
      <c r="M292" s="27"/>
      <c r="N292" s="24"/>
    </row>
    <row r="293" spans="1:14" ht="20.25" customHeight="1" hidden="1">
      <c r="A293" s="322"/>
      <c r="B293" s="18"/>
      <c r="C293" s="13">
        <f t="shared" si="7"/>
        <v>13</v>
      </c>
      <c r="D293" s="24"/>
      <c r="E293" s="32"/>
      <c r="F293" s="24"/>
      <c r="G293" s="24"/>
      <c r="H293" s="24"/>
      <c r="I293" s="24"/>
      <c r="J293" s="25"/>
      <c r="K293" s="26"/>
      <c r="L293" s="26"/>
      <c r="M293" s="27"/>
      <c r="N293" s="24"/>
    </row>
    <row r="294" spans="1:14" ht="20.25" customHeight="1" hidden="1">
      <c r="A294" s="322"/>
      <c r="B294" s="18"/>
      <c r="C294" s="13">
        <f t="shared" si="7"/>
        <v>14</v>
      </c>
      <c r="D294" s="24"/>
      <c r="E294" s="32"/>
      <c r="F294" s="24"/>
      <c r="G294" s="24"/>
      <c r="H294" s="24"/>
      <c r="I294" s="24"/>
      <c r="J294" s="25"/>
      <c r="K294" s="26"/>
      <c r="L294" s="26"/>
      <c r="M294" s="27"/>
      <c r="N294" s="24"/>
    </row>
    <row r="295" spans="1:14" ht="20.25" customHeight="1" hidden="1">
      <c r="A295" s="322"/>
      <c r="B295" s="18"/>
      <c r="C295" s="13">
        <f t="shared" si="7"/>
        <v>15</v>
      </c>
      <c r="D295" s="24"/>
      <c r="E295" s="32"/>
      <c r="F295" s="24"/>
      <c r="G295" s="24"/>
      <c r="H295" s="24"/>
      <c r="I295" s="24"/>
      <c r="J295" s="25"/>
      <c r="K295" s="26"/>
      <c r="L295" s="26"/>
      <c r="M295" s="27"/>
      <c r="N295" s="24"/>
    </row>
    <row r="296" spans="1:14" ht="20.25" customHeight="1" hidden="1">
      <c r="A296" s="322"/>
      <c r="B296" s="18"/>
      <c r="C296" s="13">
        <f t="shared" si="7"/>
        <v>16</v>
      </c>
      <c r="D296" s="24"/>
      <c r="E296" s="32"/>
      <c r="F296" s="24"/>
      <c r="G296" s="24"/>
      <c r="H296" s="24"/>
      <c r="I296" s="24"/>
      <c r="J296" s="25"/>
      <c r="K296" s="26"/>
      <c r="L296" s="26"/>
      <c r="M296" s="27"/>
      <c r="N296" s="24"/>
    </row>
    <row r="297" spans="1:14" ht="20.25" customHeight="1" hidden="1">
      <c r="A297" s="322"/>
      <c r="B297" s="18"/>
      <c r="C297" s="13">
        <f t="shared" si="7"/>
        <v>17</v>
      </c>
      <c r="D297" s="24"/>
      <c r="E297" s="32"/>
      <c r="F297" s="24"/>
      <c r="G297" s="24"/>
      <c r="H297" s="24"/>
      <c r="I297" s="24"/>
      <c r="J297" s="25"/>
      <c r="K297" s="26"/>
      <c r="L297" s="26"/>
      <c r="M297" s="27"/>
      <c r="N297" s="24"/>
    </row>
    <row r="298" spans="1:14" ht="20.25" customHeight="1" hidden="1">
      <c r="A298" s="322"/>
      <c r="B298" s="18"/>
      <c r="C298" s="13">
        <f t="shared" si="7"/>
        <v>18</v>
      </c>
      <c r="D298" s="24"/>
      <c r="E298" s="32"/>
      <c r="F298" s="24"/>
      <c r="G298" s="24"/>
      <c r="H298" s="24"/>
      <c r="I298" s="24"/>
      <c r="J298" s="25"/>
      <c r="K298" s="26"/>
      <c r="L298" s="26"/>
      <c r="M298" s="27"/>
      <c r="N298" s="24"/>
    </row>
    <row r="299" spans="1:14" ht="20.25" customHeight="1" hidden="1">
      <c r="A299" s="322"/>
      <c r="B299" s="18"/>
      <c r="C299" s="13">
        <f t="shared" si="7"/>
        <v>19</v>
      </c>
      <c r="D299" s="24"/>
      <c r="E299" s="32"/>
      <c r="F299" s="24"/>
      <c r="G299" s="24"/>
      <c r="H299" s="24"/>
      <c r="I299" s="24"/>
      <c r="J299" s="25"/>
      <c r="K299" s="26"/>
      <c r="L299" s="26"/>
      <c r="M299" s="27"/>
      <c r="N299" s="24"/>
    </row>
    <row r="300" spans="1:14" ht="20.25" customHeight="1" hidden="1">
      <c r="A300" s="322"/>
      <c r="B300" s="18"/>
      <c r="C300" s="14">
        <f>C299+1</f>
        <v>20</v>
      </c>
      <c r="D300" s="28"/>
      <c r="E300" s="35"/>
      <c r="F300" s="28"/>
      <c r="G300" s="28"/>
      <c r="H300" s="28"/>
      <c r="I300" s="28"/>
      <c r="J300" s="29"/>
      <c r="K300" s="30"/>
      <c r="L300" s="30"/>
      <c r="M300" s="31"/>
      <c r="N300" s="28"/>
    </row>
    <row r="301" spans="1:14" ht="20.25" customHeight="1" hidden="1">
      <c r="A301" s="322"/>
      <c r="B301" s="18"/>
      <c r="C301" s="11" t="s">
        <v>17</v>
      </c>
      <c r="D301" s="20"/>
      <c r="E301" s="34"/>
      <c r="F301" s="20"/>
      <c r="G301" s="20"/>
      <c r="H301" s="20"/>
      <c r="I301" s="24"/>
      <c r="J301" s="21"/>
      <c r="K301" s="22"/>
      <c r="L301" s="22"/>
      <c r="M301" s="23"/>
      <c r="N301" s="24"/>
    </row>
    <row r="302" spans="1:14" ht="20.25" customHeight="1" hidden="1">
      <c r="A302" s="322"/>
      <c r="B302" s="18"/>
      <c r="C302" s="13">
        <v>1</v>
      </c>
      <c r="D302" s="24"/>
      <c r="E302" s="32"/>
      <c r="F302" s="24"/>
      <c r="G302" s="24"/>
      <c r="H302" s="24"/>
      <c r="I302" s="24"/>
      <c r="J302" s="25"/>
      <c r="K302" s="26"/>
      <c r="L302" s="26"/>
      <c r="M302" s="27"/>
      <c r="N302" s="24"/>
    </row>
    <row r="303" spans="1:14" ht="20.25" customHeight="1" hidden="1">
      <c r="A303" s="322"/>
      <c r="B303" s="18"/>
      <c r="C303" s="13">
        <v>2</v>
      </c>
      <c r="D303" s="24"/>
      <c r="E303" s="17"/>
      <c r="F303" s="24"/>
      <c r="G303" s="24"/>
      <c r="H303" s="24"/>
      <c r="I303" s="24"/>
      <c r="J303" s="25"/>
      <c r="K303" s="26"/>
      <c r="L303" s="26"/>
      <c r="M303" s="27"/>
      <c r="N303" s="24"/>
    </row>
    <row r="304" spans="1:14" ht="20.25" customHeight="1" hidden="1">
      <c r="A304" s="322"/>
      <c r="B304" s="18"/>
      <c r="C304" s="14"/>
      <c r="D304" s="28"/>
      <c r="E304" s="50"/>
      <c r="F304" s="28"/>
      <c r="G304" s="28"/>
      <c r="H304" s="24"/>
      <c r="I304" s="28"/>
      <c r="J304" s="29"/>
      <c r="K304" s="30"/>
      <c r="L304" s="26"/>
      <c r="M304" s="26"/>
      <c r="N304" s="28"/>
    </row>
    <row r="305" spans="1:14" ht="20.25" customHeight="1" hidden="1">
      <c r="A305" s="322"/>
      <c r="B305" s="18"/>
      <c r="C305" s="13">
        <v>4</v>
      </c>
      <c r="D305" s="24"/>
      <c r="E305" s="32"/>
      <c r="F305" s="24"/>
      <c r="G305" s="24"/>
      <c r="H305" s="24"/>
      <c r="I305" s="24"/>
      <c r="J305" s="25"/>
      <c r="K305" s="26"/>
      <c r="L305" s="26"/>
      <c r="M305" s="27"/>
      <c r="N305" s="24"/>
    </row>
    <row r="306" spans="1:14" ht="20.25" customHeight="1" hidden="1">
      <c r="A306" s="322"/>
      <c r="B306" s="18"/>
      <c r="C306" s="13"/>
      <c r="D306" s="16"/>
      <c r="E306" s="17"/>
      <c r="F306" s="24"/>
      <c r="G306" s="24"/>
      <c r="H306" s="24"/>
      <c r="I306" s="24"/>
      <c r="J306" s="25"/>
      <c r="K306" s="26"/>
      <c r="L306" s="26"/>
      <c r="M306" s="27"/>
      <c r="N306" s="24"/>
    </row>
    <row r="307" spans="1:14" ht="20.25" customHeight="1" hidden="1">
      <c r="A307" s="322"/>
      <c r="B307" s="18"/>
      <c r="C307" s="13"/>
      <c r="D307" s="24"/>
      <c r="E307" s="32"/>
      <c r="F307" s="24"/>
      <c r="G307" s="24"/>
      <c r="H307" s="24"/>
      <c r="I307" s="24"/>
      <c r="J307" s="25"/>
      <c r="K307" s="26"/>
      <c r="L307" s="26"/>
      <c r="M307" s="27"/>
      <c r="N307" s="24"/>
    </row>
    <row r="308" spans="1:14" ht="20.25" customHeight="1" hidden="1">
      <c r="A308" s="322"/>
      <c r="B308" s="18"/>
      <c r="C308" s="13"/>
      <c r="D308" s="24"/>
      <c r="E308" s="32"/>
      <c r="F308" s="24"/>
      <c r="G308" s="24"/>
      <c r="H308" s="24"/>
      <c r="I308" s="24"/>
      <c r="J308" s="25"/>
      <c r="K308" s="26"/>
      <c r="L308" s="26"/>
      <c r="M308" s="27"/>
      <c r="N308" s="24"/>
    </row>
    <row r="309" spans="1:14" ht="20.25" customHeight="1" hidden="1">
      <c r="A309" s="322"/>
      <c r="B309" s="18"/>
      <c r="C309" s="13">
        <v>3</v>
      </c>
      <c r="D309" s="24"/>
      <c r="E309" s="32"/>
      <c r="F309" s="24"/>
      <c r="G309" s="24"/>
      <c r="H309" s="24"/>
      <c r="I309" s="24"/>
      <c r="J309" s="25"/>
      <c r="K309" s="26"/>
      <c r="L309" s="26"/>
      <c r="M309" s="27"/>
      <c r="N309" s="24"/>
    </row>
    <row r="310" spans="1:14" ht="20.25" customHeight="1" hidden="1">
      <c r="A310" s="322"/>
      <c r="B310" s="18"/>
      <c r="C310" s="13"/>
      <c r="D310" s="24"/>
      <c r="E310" s="32"/>
      <c r="F310" s="24"/>
      <c r="G310" s="24"/>
      <c r="H310" s="24"/>
      <c r="I310" s="24"/>
      <c r="J310" s="25"/>
      <c r="K310" s="26"/>
      <c r="L310" s="26"/>
      <c r="M310" s="27"/>
      <c r="N310" s="24"/>
    </row>
    <row r="311" spans="1:14" ht="20.25" customHeight="1" hidden="1">
      <c r="A311" s="322"/>
      <c r="B311" s="18"/>
      <c r="C311" s="13"/>
      <c r="D311" s="24"/>
      <c r="E311" s="32"/>
      <c r="F311" s="24"/>
      <c r="G311" s="24"/>
      <c r="H311" s="24"/>
      <c r="I311" s="24"/>
      <c r="J311" s="25"/>
      <c r="K311" s="26"/>
      <c r="L311" s="26"/>
      <c r="M311" s="27"/>
      <c r="N311" s="24"/>
    </row>
    <row r="312" spans="1:14" ht="20.25" customHeight="1" hidden="1">
      <c r="A312" s="322"/>
      <c r="B312" s="18"/>
      <c r="C312" s="13"/>
      <c r="D312" s="24"/>
      <c r="E312" s="32"/>
      <c r="F312" s="24"/>
      <c r="G312" s="24"/>
      <c r="H312" s="24"/>
      <c r="I312" s="24"/>
      <c r="J312" s="25"/>
      <c r="K312" s="26"/>
      <c r="L312" s="26"/>
      <c r="M312" s="27"/>
      <c r="N312" s="24"/>
    </row>
    <row r="313" spans="1:14" ht="20.25" customHeight="1" hidden="1">
      <c r="A313" s="322"/>
      <c r="B313" s="18"/>
      <c r="C313" s="13">
        <f aca="true" t="shared" si="8" ref="C313:C321">+C312+1</f>
        <v>1</v>
      </c>
      <c r="D313" s="24"/>
      <c r="E313" s="32"/>
      <c r="F313" s="24"/>
      <c r="G313" s="24"/>
      <c r="H313" s="24"/>
      <c r="I313" s="24"/>
      <c r="J313" s="25"/>
      <c r="K313" s="26"/>
      <c r="L313" s="26"/>
      <c r="M313" s="27"/>
      <c r="N313" s="24"/>
    </row>
    <row r="314" spans="1:14" ht="20.25" customHeight="1" hidden="1">
      <c r="A314" s="322"/>
      <c r="B314" s="18"/>
      <c r="C314" s="13">
        <f t="shared" si="8"/>
        <v>2</v>
      </c>
      <c r="D314" s="24"/>
      <c r="E314" s="32"/>
      <c r="F314" s="24"/>
      <c r="G314" s="24"/>
      <c r="H314" s="24"/>
      <c r="I314" s="24"/>
      <c r="J314" s="25"/>
      <c r="K314" s="26"/>
      <c r="L314" s="26"/>
      <c r="M314" s="27"/>
      <c r="N314" s="24"/>
    </row>
    <row r="315" spans="1:14" ht="20.25" customHeight="1" hidden="1">
      <c r="A315" s="322"/>
      <c r="B315" s="18"/>
      <c r="C315" s="13">
        <f t="shared" si="8"/>
        <v>3</v>
      </c>
      <c r="D315" s="24"/>
      <c r="E315" s="32"/>
      <c r="F315" s="24"/>
      <c r="G315" s="24"/>
      <c r="H315" s="24"/>
      <c r="I315" s="24"/>
      <c r="J315" s="25"/>
      <c r="K315" s="26"/>
      <c r="L315" s="26"/>
      <c r="M315" s="27"/>
      <c r="N315" s="24"/>
    </row>
    <row r="316" spans="1:14" ht="20.25" customHeight="1" hidden="1">
      <c r="A316" s="322"/>
      <c r="B316" s="18"/>
      <c r="C316" s="13">
        <f t="shared" si="8"/>
        <v>4</v>
      </c>
      <c r="D316" s="24"/>
      <c r="E316" s="32"/>
      <c r="F316" s="24"/>
      <c r="G316" s="24"/>
      <c r="H316" s="24"/>
      <c r="I316" s="24"/>
      <c r="J316" s="25"/>
      <c r="K316" s="26"/>
      <c r="L316" s="26"/>
      <c r="M316" s="27"/>
      <c r="N316" s="24"/>
    </row>
    <row r="317" spans="1:14" ht="20.25" customHeight="1" hidden="1">
      <c r="A317" s="322"/>
      <c r="B317" s="18"/>
      <c r="C317" s="13">
        <f t="shared" si="8"/>
        <v>5</v>
      </c>
      <c r="D317" s="24"/>
      <c r="E317" s="32"/>
      <c r="F317" s="24"/>
      <c r="G317" s="24"/>
      <c r="H317" s="24"/>
      <c r="I317" s="24"/>
      <c r="J317" s="25"/>
      <c r="K317" s="26"/>
      <c r="L317" s="26"/>
      <c r="M317" s="27"/>
      <c r="N317" s="24"/>
    </row>
    <row r="318" spans="1:14" ht="20.25" customHeight="1" hidden="1">
      <c r="A318" s="322"/>
      <c r="B318" s="18"/>
      <c r="C318" s="13">
        <f t="shared" si="8"/>
        <v>6</v>
      </c>
      <c r="D318" s="24"/>
      <c r="E318" s="32"/>
      <c r="F318" s="24"/>
      <c r="G318" s="24"/>
      <c r="H318" s="24"/>
      <c r="I318" s="24"/>
      <c r="J318" s="25"/>
      <c r="K318" s="26"/>
      <c r="L318" s="26"/>
      <c r="M318" s="27"/>
      <c r="N318" s="24"/>
    </row>
    <row r="319" spans="1:14" ht="20.25" customHeight="1" hidden="1">
      <c r="A319" s="322"/>
      <c r="B319" s="18"/>
      <c r="C319" s="13">
        <f t="shared" si="8"/>
        <v>7</v>
      </c>
      <c r="D319" s="24"/>
      <c r="E319" s="32"/>
      <c r="F319" s="24"/>
      <c r="G319" s="24"/>
      <c r="H319" s="24"/>
      <c r="I319" s="24"/>
      <c r="J319" s="25"/>
      <c r="K319" s="26"/>
      <c r="L319" s="26"/>
      <c r="M319" s="27"/>
      <c r="N319" s="24"/>
    </row>
    <row r="320" spans="1:14" ht="20.25" customHeight="1" hidden="1">
      <c r="A320" s="322"/>
      <c r="B320" s="18"/>
      <c r="C320" s="13">
        <f t="shared" si="8"/>
        <v>8</v>
      </c>
      <c r="D320" s="24"/>
      <c r="E320" s="32"/>
      <c r="F320" s="24"/>
      <c r="G320" s="24"/>
      <c r="H320" s="24"/>
      <c r="I320" s="24"/>
      <c r="J320" s="25"/>
      <c r="K320" s="26"/>
      <c r="L320" s="26"/>
      <c r="M320" s="27"/>
      <c r="N320" s="24"/>
    </row>
    <row r="321" spans="1:14" ht="20.25" customHeight="1" hidden="1">
      <c r="A321" s="323"/>
      <c r="B321" s="19"/>
      <c r="C321" s="13">
        <f t="shared" si="8"/>
        <v>9</v>
      </c>
      <c r="D321" s="28"/>
      <c r="E321" s="35"/>
      <c r="F321" s="28"/>
      <c r="G321" s="28"/>
      <c r="H321" s="28"/>
      <c r="I321" s="28"/>
      <c r="J321" s="29"/>
      <c r="K321" s="30"/>
      <c r="L321" s="30"/>
      <c r="M321" s="31"/>
      <c r="N321" s="28"/>
    </row>
    <row r="322" spans="1:14" ht="20.25" customHeight="1">
      <c r="A322" s="37" t="s">
        <v>20</v>
      </c>
      <c r="B322" s="9">
        <f>B216+1</f>
        <v>41515</v>
      </c>
      <c r="C322" s="11"/>
      <c r="D322" s="20"/>
      <c r="E322" s="34"/>
      <c r="F322" s="20"/>
      <c r="G322" s="20"/>
      <c r="H322" s="20"/>
      <c r="I322" s="20"/>
      <c r="J322" s="21"/>
      <c r="K322" s="22"/>
      <c r="L322" s="22"/>
      <c r="M322" s="23"/>
      <c r="N322" s="20"/>
    </row>
    <row r="323" spans="1:14" ht="20.25" customHeight="1">
      <c r="A323" s="38"/>
      <c r="B323" s="10"/>
      <c r="C323" s="12" t="s">
        <v>13</v>
      </c>
      <c r="D323" s="24"/>
      <c r="E323" s="32"/>
      <c r="F323" s="24"/>
      <c r="G323" s="24"/>
      <c r="H323" s="24"/>
      <c r="I323" s="24"/>
      <c r="J323" s="25"/>
      <c r="K323" s="26"/>
      <c r="L323" s="26"/>
      <c r="M323" s="27"/>
      <c r="N323" s="24"/>
    </row>
    <row r="324" spans="1:14" ht="20.25" customHeight="1">
      <c r="A324" s="38"/>
      <c r="B324" s="10"/>
      <c r="C324" s="7">
        <v>1</v>
      </c>
      <c r="D324" s="24"/>
      <c r="E324" s="32"/>
      <c r="F324" s="24"/>
      <c r="G324" s="24"/>
      <c r="H324" s="24"/>
      <c r="I324" s="24"/>
      <c r="J324" s="25"/>
      <c r="K324" s="26"/>
      <c r="L324" s="26"/>
      <c r="M324" s="27"/>
      <c r="N324" s="24"/>
    </row>
    <row r="325" spans="1:14" ht="20.25" customHeight="1">
      <c r="A325" s="38"/>
      <c r="B325" s="10"/>
      <c r="C325" s="13"/>
      <c r="D325" s="24"/>
      <c r="E325" s="32"/>
      <c r="F325" s="24"/>
      <c r="G325" s="24"/>
      <c r="H325" s="24"/>
      <c r="I325" s="24"/>
      <c r="J325" s="25"/>
      <c r="K325" s="26"/>
      <c r="L325" s="26"/>
      <c r="M325" s="27"/>
      <c r="N325" s="24"/>
    </row>
    <row r="326" spans="1:14" ht="20.25" customHeight="1" hidden="1">
      <c r="A326" s="38"/>
      <c r="B326" s="10"/>
      <c r="C326" s="13"/>
      <c r="D326" s="24"/>
      <c r="E326" s="32"/>
      <c r="F326" s="24"/>
      <c r="G326" s="24"/>
      <c r="H326" s="24"/>
      <c r="I326" s="24"/>
      <c r="J326" s="25"/>
      <c r="K326" s="26"/>
      <c r="L326" s="26"/>
      <c r="M326" s="27"/>
      <c r="N326" s="24"/>
    </row>
    <row r="327" spans="1:14" ht="20.25" customHeight="1" hidden="1">
      <c r="A327" s="38"/>
      <c r="B327" s="10"/>
      <c r="C327" s="13"/>
      <c r="D327" s="24"/>
      <c r="E327" s="32"/>
      <c r="F327" s="24"/>
      <c r="G327" s="24"/>
      <c r="H327" s="24"/>
      <c r="I327" s="24"/>
      <c r="J327" s="25"/>
      <c r="K327" s="26"/>
      <c r="L327" s="26"/>
      <c r="M327" s="27"/>
      <c r="N327" s="24"/>
    </row>
    <row r="328" spans="1:14" ht="20.25" customHeight="1" hidden="1">
      <c r="A328" s="38"/>
      <c r="B328" s="10"/>
      <c r="C328" s="13"/>
      <c r="D328" s="24"/>
      <c r="E328" s="32"/>
      <c r="F328" s="24"/>
      <c r="G328" s="24"/>
      <c r="H328" s="24"/>
      <c r="I328" s="28"/>
      <c r="J328" s="25"/>
      <c r="K328" s="26"/>
      <c r="L328" s="26"/>
      <c r="M328" s="27"/>
      <c r="N328" s="28"/>
    </row>
    <row r="329" spans="1:14" ht="20.25" customHeight="1" hidden="1">
      <c r="A329" s="38"/>
      <c r="B329" s="10"/>
      <c r="C329" s="13"/>
      <c r="D329" s="24"/>
      <c r="E329" s="32"/>
      <c r="F329" s="24"/>
      <c r="G329" s="24"/>
      <c r="H329" s="24"/>
      <c r="I329" s="24"/>
      <c r="J329" s="25"/>
      <c r="K329" s="26"/>
      <c r="L329" s="26"/>
      <c r="M329" s="27"/>
      <c r="N329" s="24"/>
    </row>
    <row r="330" spans="1:14" ht="20.25" customHeight="1" hidden="1">
      <c r="A330" s="38"/>
      <c r="B330" s="10"/>
      <c r="C330" s="13"/>
      <c r="D330" s="24"/>
      <c r="E330" s="32"/>
      <c r="F330" s="24"/>
      <c r="G330" s="24"/>
      <c r="H330" s="24"/>
      <c r="I330" s="24"/>
      <c r="J330" s="25"/>
      <c r="K330" s="26"/>
      <c r="L330" s="26"/>
      <c r="M330" s="27"/>
      <c r="N330" s="24"/>
    </row>
    <row r="331" spans="1:14" ht="20.25" customHeight="1" hidden="1">
      <c r="A331" s="38"/>
      <c r="B331" s="10"/>
      <c r="C331" s="13">
        <v>2</v>
      </c>
      <c r="D331" s="24"/>
      <c r="E331" s="32"/>
      <c r="F331" s="24"/>
      <c r="G331" s="24"/>
      <c r="H331" s="24"/>
      <c r="I331" s="24"/>
      <c r="J331" s="25"/>
      <c r="K331" s="26"/>
      <c r="L331" s="26"/>
      <c r="M331" s="27"/>
      <c r="N331" s="24"/>
    </row>
    <row r="332" spans="1:14" ht="20.25" customHeight="1" hidden="1">
      <c r="A332" s="38"/>
      <c r="B332" s="18"/>
      <c r="C332" s="13"/>
      <c r="D332" s="24"/>
      <c r="E332" s="32"/>
      <c r="F332" s="24"/>
      <c r="G332" s="24"/>
      <c r="H332" s="24"/>
      <c r="I332" s="24"/>
      <c r="J332" s="25"/>
      <c r="K332" s="26"/>
      <c r="L332" s="26"/>
      <c r="M332" s="27"/>
      <c r="N332" s="24"/>
    </row>
    <row r="333" spans="1:14" ht="20.25" customHeight="1" hidden="1">
      <c r="A333" s="38"/>
      <c r="B333" s="18"/>
      <c r="C333" s="13"/>
      <c r="D333" s="24"/>
      <c r="E333" s="32"/>
      <c r="F333" s="24"/>
      <c r="G333" s="24"/>
      <c r="H333" s="24"/>
      <c r="I333" s="24"/>
      <c r="J333" s="25"/>
      <c r="K333" s="26"/>
      <c r="L333" s="26"/>
      <c r="M333" s="27"/>
      <c r="N333" s="24"/>
    </row>
    <row r="334" spans="1:14" ht="20.25" customHeight="1" hidden="1">
      <c r="A334" s="38"/>
      <c r="B334" s="18"/>
      <c r="C334" s="14"/>
      <c r="D334" s="28"/>
      <c r="E334" s="35"/>
      <c r="F334" s="28"/>
      <c r="G334" s="28"/>
      <c r="H334" s="28"/>
      <c r="I334" s="28"/>
      <c r="J334" s="25"/>
      <c r="K334" s="26"/>
      <c r="L334" s="26"/>
      <c r="M334" s="27"/>
      <c r="N334" s="28"/>
    </row>
    <row r="335" spans="1:14" ht="20.25" customHeight="1" hidden="1">
      <c r="A335" s="38"/>
      <c r="B335" s="18"/>
      <c r="C335" s="13"/>
      <c r="D335" s="24"/>
      <c r="E335" s="32"/>
      <c r="F335" s="24"/>
      <c r="G335" s="24"/>
      <c r="H335" s="24"/>
      <c r="I335" s="24"/>
      <c r="J335" s="25"/>
      <c r="K335" s="26"/>
      <c r="L335" s="26"/>
      <c r="M335" s="27"/>
      <c r="N335" s="24"/>
    </row>
    <row r="336" spans="1:14" ht="20.25" customHeight="1" hidden="1">
      <c r="A336" s="38"/>
      <c r="B336" s="18"/>
      <c r="C336" s="13"/>
      <c r="D336" s="24"/>
      <c r="E336" s="32"/>
      <c r="F336" s="24"/>
      <c r="G336" s="24"/>
      <c r="H336" s="24"/>
      <c r="I336" s="24"/>
      <c r="J336" s="25"/>
      <c r="K336" s="26"/>
      <c r="L336" s="26"/>
      <c r="M336" s="27"/>
      <c r="N336" s="24"/>
    </row>
    <row r="337" spans="1:14" ht="20.25" customHeight="1" hidden="1">
      <c r="A337" s="38"/>
      <c r="B337" s="18"/>
      <c r="C337" s="13"/>
      <c r="D337" s="24"/>
      <c r="E337" s="32"/>
      <c r="F337" s="24"/>
      <c r="G337" s="24"/>
      <c r="H337" s="24"/>
      <c r="I337" s="24"/>
      <c r="J337" s="25"/>
      <c r="K337" s="26"/>
      <c r="L337" s="26"/>
      <c r="M337" s="27"/>
      <c r="N337" s="24"/>
    </row>
    <row r="338" spans="1:14" ht="20.25" customHeight="1" hidden="1">
      <c r="A338" s="38"/>
      <c r="B338" s="18"/>
      <c r="C338" s="13"/>
      <c r="D338" s="24"/>
      <c r="E338" s="32"/>
      <c r="F338" s="24"/>
      <c r="G338" s="24"/>
      <c r="H338" s="24"/>
      <c r="I338" s="24"/>
      <c r="J338" s="25"/>
      <c r="K338" s="26"/>
      <c r="L338" s="26"/>
      <c r="M338" s="27"/>
      <c r="N338" s="24"/>
    </row>
    <row r="339" spans="1:14" ht="20.25" customHeight="1" hidden="1">
      <c r="A339" s="38"/>
      <c r="B339" s="18"/>
      <c r="C339" s="13"/>
      <c r="D339" s="24"/>
      <c r="E339" s="32"/>
      <c r="F339" s="24"/>
      <c r="G339" s="24"/>
      <c r="H339" s="24"/>
      <c r="I339" s="24"/>
      <c r="J339" s="25"/>
      <c r="K339" s="26"/>
      <c r="L339" s="26"/>
      <c r="M339" s="27"/>
      <c r="N339" s="24"/>
    </row>
    <row r="340" spans="1:14" ht="20.25" customHeight="1" hidden="1">
      <c r="A340" s="38"/>
      <c r="B340" s="18"/>
      <c r="C340" s="13">
        <f>+C339+1</f>
        <v>1</v>
      </c>
      <c r="D340" s="24"/>
      <c r="E340" s="32"/>
      <c r="F340" s="24"/>
      <c r="G340" s="24"/>
      <c r="H340" s="24"/>
      <c r="I340" s="24"/>
      <c r="J340" s="25"/>
      <c r="K340" s="26"/>
      <c r="L340" s="26"/>
      <c r="M340" s="27"/>
      <c r="N340" s="24"/>
    </row>
    <row r="341" spans="1:14" ht="20.25" customHeight="1" hidden="1">
      <c r="A341" s="38"/>
      <c r="B341" s="18"/>
      <c r="C341" s="13">
        <f>+C340+1</f>
        <v>2</v>
      </c>
      <c r="D341" s="24"/>
      <c r="E341" s="32"/>
      <c r="F341" s="24"/>
      <c r="G341" s="24"/>
      <c r="H341" s="24"/>
      <c r="I341" s="24"/>
      <c r="J341" s="25"/>
      <c r="K341" s="26"/>
      <c r="L341" s="26"/>
      <c r="M341" s="27"/>
      <c r="N341" s="24"/>
    </row>
    <row r="342" spans="1:14" ht="20.25" customHeight="1" hidden="1">
      <c r="A342" s="38"/>
      <c r="B342" s="18"/>
      <c r="C342" s="13">
        <f>+C341+1</f>
        <v>3</v>
      </c>
      <c r="D342" s="24"/>
      <c r="E342" s="32"/>
      <c r="F342" s="24"/>
      <c r="G342" s="24"/>
      <c r="H342" s="24"/>
      <c r="I342" s="24"/>
      <c r="J342" s="25"/>
      <c r="K342" s="26"/>
      <c r="L342" s="26"/>
      <c r="M342" s="27"/>
      <c r="N342" s="24"/>
    </row>
    <row r="343" spans="1:14" ht="20.25" customHeight="1" hidden="1">
      <c r="A343" s="38"/>
      <c r="B343" s="18"/>
      <c r="C343" s="14">
        <f>+C342+1</f>
        <v>4</v>
      </c>
      <c r="D343" s="28"/>
      <c r="E343" s="35"/>
      <c r="F343" s="28"/>
      <c r="G343" s="28"/>
      <c r="H343" s="28"/>
      <c r="I343" s="28"/>
      <c r="J343" s="25"/>
      <c r="K343" s="26"/>
      <c r="L343" s="26"/>
      <c r="M343" s="27"/>
      <c r="N343" s="28"/>
    </row>
    <row r="344" spans="1:14" ht="20.25" customHeight="1" hidden="1">
      <c r="A344" s="38"/>
      <c r="B344" s="18"/>
      <c r="C344" s="12" t="s">
        <v>14</v>
      </c>
      <c r="D344" s="24"/>
      <c r="E344" s="32"/>
      <c r="F344" s="24"/>
      <c r="G344" s="24"/>
      <c r="H344" s="24"/>
      <c r="I344" s="24"/>
      <c r="J344" s="25"/>
      <c r="K344" s="26"/>
      <c r="L344" s="26"/>
      <c r="M344" s="27"/>
      <c r="N344" s="24"/>
    </row>
    <row r="345" spans="1:14" ht="20.25" customHeight="1" hidden="1">
      <c r="A345" s="38"/>
      <c r="B345" s="18"/>
      <c r="C345" s="13">
        <v>1</v>
      </c>
      <c r="D345" s="24"/>
      <c r="E345" s="17"/>
      <c r="F345" s="24"/>
      <c r="G345" s="24"/>
      <c r="H345" s="24"/>
      <c r="I345" s="24"/>
      <c r="J345" s="25"/>
      <c r="K345" s="26"/>
      <c r="L345" s="26"/>
      <c r="M345" s="27"/>
      <c r="N345" s="24"/>
    </row>
    <row r="346" spans="1:14" ht="20.25" customHeight="1" hidden="1">
      <c r="A346" s="38"/>
      <c r="B346" s="18"/>
      <c r="C346" s="13"/>
      <c r="D346" s="24"/>
      <c r="E346" s="32"/>
      <c r="F346" s="24"/>
      <c r="G346" s="24"/>
      <c r="H346" s="24"/>
      <c r="I346" s="24"/>
      <c r="J346" s="25"/>
      <c r="K346" s="26"/>
      <c r="L346" s="26"/>
      <c r="M346" s="27"/>
      <c r="N346" s="24"/>
    </row>
    <row r="347" spans="1:14" ht="20.25" customHeight="1" hidden="1">
      <c r="A347" s="38"/>
      <c r="B347" s="18"/>
      <c r="C347" s="13"/>
      <c r="D347" s="24"/>
      <c r="E347" s="32"/>
      <c r="F347" s="24"/>
      <c r="G347" s="24"/>
      <c r="H347" s="24"/>
      <c r="I347" s="24"/>
      <c r="J347" s="25"/>
      <c r="K347" s="26"/>
      <c r="L347" s="26"/>
      <c r="M347" s="27"/>
      <c r="N347" s="24"/>
    </row>
    <row r="348" spans="1:14" ht="20.25" customHeight="1" hidden="1">
      <c r="A348" s="38"/>
      <c r="B348" s="18"/>
      <c r="C348" s="13"/>
      <c r="D348" s="24"/>
      <c r="E348" s="32"/>
      <c r="F348" s="24"/>
      <c r="G348" s="24"/>
      <c r="H348" s="24"/>
      <c r="I348" s="24"/>
      <c r="J348" s="25"/>
      <c r="K348" s="26"/>
      <c r="L348" s="26"/>
      <c r="M348" s="27"/>
      <c r="N348" s="24"/>
    </row>
    <row r="349" spans="1:14" ht="20.25" customHeight="1" hidden="1">
      <c r="A349" s="38"/>
      <c r="B349" s="18"/>
      <c r="C349" s="13"/>
      <c r="D349" s="24"/>
      <c r="E349" s="32"/>
      <c r="F349" s="24"/>
      <c r="G349" s="24"/>
      <c r="H349" s="24"/>
      <c r="I349" s="24"/>
      <c r="J349" s="25"/>
      <c r="K349" s="26"/>
      <c r="L349" s="26"/>
      <c r="M349" s="27"/>
      <c r="N349" s="24"/>
    </row>
    <row r="350" spans="1:14" ht="20.25" customHeight="1" hidden="1">
      <c r="A350" s="38"/>
      <c r="B350" s="18"/>
      <c r="C350" s="13"/>
      <c r="D350" s="24"/>
      <c r="E350" s="32"/>
      <c r="F350" s="24"/>
      <c r="G350" s="24"/>
      <c r="H350" s="24"/>
      <c r="I350" s="24"/>
      <c r="J350" s="25"/>
      <c r="K350" s="26"/>
      <c r="L350" s="26"/>
      <c r="M350" s="27"/>
      <c r="N350" s="24"/>
    </row>
    <row r="351" spans="1:14" ht="20.25" customHeight="1" hidden="1">
      <c r="A351" s="38"/>
      <c r="B351" s="18"/>
      <c r="C351" s="13"/>
      <c r="D351" s="24"/>
      <c r="E351" s="32"/>
      <c r="F351" s="24"/>
      <c r="G351" s="24"/>
      <c r="H351" s="24"/>
      <c r="I351" s="24"/>
      <c r="J351" s="25"/>
      <c r="K351" s="26"/>
      <c r="L351" s="26"/>
      <c r="M351" s="27"/>
      <c r="N351" s="24"/>
    </row>
    <row r="352" spans="1:14" ht="20.25" customHeight="1" hidden="1">
      <c r="A352" s="38"/>
      <c r="B352" s="18"/>
      <c r="C352" s="13"/>
      <c r="D352" s="24"/>
      <c r="E352" s="32"/>
      <c r="F352" s="24"/>
      <c r="G352" s="24"/>
      <c r="H352" s="24"/>
      <c r="I352" s="24"/>
      <c r="J352" s="25"/>
      <c r="K352" s="26"/>
      <c r="L352" s="26"/>
      <c r="M352" s="27"/>
      <c r="N352" s="24"/>
    </row>
    <row r="353" spans="1:14" ht="20.25" customHeight="1" hidden="1">
      <c r="A353" s="38"/>
      <c r="B353" s="18"/>
      <c r="C353" s="13"/>
      <c r="D353" s="24"/>
      <c r="E353" s="32"/>
      <c r="F353" s="24"/>
      <c r="G353" s="24"/>
      <c r="H353" s="24"/>
      <c r="I353" s="24"/>
      <c r="J353" s="25"/>
      <c r="K353" s="26"/>
      <c r="L353" s="26"/>
      <c r="M353" s="27"/>
      <c r="N353" s="24"/>
    </row>
    <row r="354" spans="1:14" ht="20.25" customHeight="1" hidden="1">
      <c r="A354" s="38"/>
      <c r="B354" s="18"/>
      <c r="C354" s="13">
        <v>2</v>
      </c>
      <c r="D354" s="24"/>
      <c r="E354" s="32"/>
      <c r="F354" s="24"/>
      <c r="G354" s="24"/>
      <c r="H354" s="24"/>
      <c r="I354" s="28"/>
      <c r="J354" s="25"/>
      <c r="K354" s="26"/>
      <c r="L354" s="26"/>
      <c r="M354" s="27"/>
      <c r="N354" s="28"/>
    </row>
    <row r="355" spans="1:14" ht="20.25" customHeight="1" hidden="1">
      <c r="A355" s="38"/>
      <c r="B355" s="18"/>
      <c r="C355" s="13"/>
      <c r="D355" s="24"/>
      <c r="E355" s="32"/>
      <c r="F355" s="24"/>
      <c r="G355" s="24"/>
      <c r="H355" s="24"/>
      <c r="I355" s="24"/>
      <c r="J355" s="25"/>
      <c r="K355" s="26"/>
      <c r="L355" s="26"/>
      <c r="M355" s="27"/>
      <c r="N355" s="24"/>
    </row>
    <row r="356" spans="1:14" ht="20.25" customHeight="1" hidden="1">
      <c r="A356" s="38"/>
      <c r="B356" s="18"/>
      <c r="C356" s="13">
        <v>3</v>
      </c>
      <c r="D356" s="24"/>
      <c r="E356" s="32"/>
      <c r="F356" s="24"/>
      <c r="G356" s="24"/>
      <c r="H356" s="24"/>
      <c r="I356" s="24"/>
      <c r="J356" s="25"/>
      <c r="K356" s="26"/>
      <c r="L356" s="26"/>
      <c r="M356" s="27"/>
      <c r="N356" s="24"/>
    </row>
    <row r="357" spans="1:14" ht="20.25" customHeight="1" hidden="1">
      <c r="A357" s="38"/>
      <c r="B357" s="18"/>
      <c r="C357" s="13"/>
      <c r="D357" s="24"/>
      <c r="E357" s="32"/>
      <c r="F357" s="24"/>
      <c r="G357" s="24"/>
      <c r="H357" s="24"/>
      <c r="I357" s="24"/>
      <c r="J357" s="25"/>
      <c r="K357" s="26"/>
      <c r="L357" s="26"/>
      <c r="M357" s="27"/>
      <c r="N357" s="24"/>
    </row>
    <row r="358" spans="1:14" ht="20.25" customHeight="1" hidden="1">
      <c r="A358" s="38"/>
      <c r="B358" s="18"/>
      <c r="C358" s="13"/>
      <c r="D358" s="24"/>
      <c r="E358" s="32"/>
      <c r="F358" s="24"/>
      <c r="G358" s="24"/>
      <c r="H358" s="24"/>
      <c r="I358" s="24"/>
      <c r="J358" s="25"/>
      <c r="K358" s="26"/>
      <c r="L358" s="26"/>
      <c r="M358" s="27"/>
      <c r="N358" s="24"/>
    </row>
    <row r="359" spans="1:14" ht="20.25" customHeight="1" hidden="1">
      <c r="A359" s="38"/>
      <c r="B359" s="18"/>
      <c r="C359" s="13">
        <v>4</v>
      </c>
      <c r="D359" s="24"/>
      <c r="E359" s="32"/>
      <c r="F359" s="24"/>
      <c r="G359" s="24"/>
      <c r="H359" s="24"/>
      <c r="I359" s="24"/>
      <c r="J359" s="25"/>
      <c r="K359" s="26"/>
      <c r="L359" s="26"/>
      <c r="M359" s="27"/>
      <c r="N359" s="24"/>
    </row>
    <row r="360" spans="1:14" ht="20.25" customHeight="1" hidden="1">
      <c r="A360" s="38"/>
      <c r="B360" s="18"/>
      <c r="C360" s="14"/>
      <c r="D360" s="28"/>
      <c r="E360" s="35"/>
      <c r="F360" s="28"/>
      <c r="G360" s="28"/>
      <c r="H360" s="28"/>
      <c r="I360" s="28"/>
      <c r="J360" s="25"/>
      <c r="K360" s="26"/>
      <c r="L360" s="26"/>
      <c r="M360" s="27"/>
      <c r="N360" s="28"/>
    </row>
    <row r="361" spans="1:14" ht="20.25" customHeight="1" hidden="1">
      <c r="A361" s="38"/>
      <c r="B361" s="18"/>
      <c r="C361" s="13"/>
      <c r="D361" s="24"/>
      <c r="E361" s="32"/>
      <c r="F361" s="24"/>
      <c r="G361" s="24"/>
      <c r="H361" s="24"/>
      <c r="I361" s="24"/>
      <c r="J361" s="25"/>
      <c r="K361" s="26"/>
      <c r="L361" s="26"/>
      <c r="M361" s="27"/>
      <c r="N361" s="24"/>
    </row>
    <row r="362" spans="1:14" ht="20.25" customHeight="1" hidden="1">
      <c r="A362" s="38"/>
      <c r="B362" s="18"/>
      <c r="C362" s="13">
        <f>+C361+1</f>
        <v>1</v>
      </c>
      <c r="D362" s="24"/>
      <c r="E362" s="32"/>
      <c r="F362" s="24"/>
      <c r="G362" s="24"/>
      <c r="H362" s="24"/>
      <c r="I362" s="24"/>
      <c r="J362" s="25"/>
      <c r="K362" s="26"/>
      <c r="L362" s="26"/>
      <c r="M362" s="27"/>
      <c r="N362" s="24"/>
    </row>
    <row r="363" spans="1:14" ht="20.25" customHeight="1" hidden="1">
      <c r="A363" s="38"/>
      <c r="B363" s="18"/>
      <c r="C363" s="13">
        <f>+C362+1</f>
        <v>2</v>
      </c>
      <c r="D363" s="24"/>
      <c r="E363" s="32"/>
      <c r="F363" s="24"/>
      <c r="G363" s="24"/>
      <c r="H363" s="24"/>
      <c r="I363" s="24"/>
      <c r="J363" s="25"/>
      <c r="K363" s="26"/>
      <c r="L363" s="26"/>
      <c r="M363" s="27"/>
      <c r="N363" s="24"/>
    </row>
    <row r="364" spans="1:14" ht="20.25" customHeight="1" hidden="1">
      <c r="A364" s="38"/>
      <c r="B364" s="18"/>
      <c r="C364" s="14">
        <f>+C363+1</f>
        <v>3</v>
      </c>
      <c r="D364" s="28"/>
      <c r="E364" s="35"/>
      <c r="F364" s="28"/>
      <c r="G364" s="28"/>
      <c r="H364" s="28"/>
      <c r="I364" s="28"/>
      <c r="J364" s="25"/>
      <c r="K364" s="26"/>
      <c r="L364" s="26"/>
      <c r="M364" s="27"/>
      <c r="N364" s="28"/>
    </row>
    <row r="365" spans="1:14" ht="20.25" customHeight="1" hidden="1">
      <c r="A365" s="38"/>
      <c r="B365" s="10"/>
      <c r="C365" s="12" t="s">
        <v>15</v>
      </c>
      <c r="D365" s="24"/>
      <c r="E365" s="32"/>
      <c r="F365" s="24"/>
      <c r="G365" s="24"/>
      <c r="H365" s="24"/>
      <c r="I365" s="24"/>
      <c r="J365" s="25"/>
      <c r="K365" s="26"/>
      <c r="L365" s="26"/>
      <c r="M365" s="27"/>
      <c r="N365" s="24"/>
    </row>
    <row r="366" spans="1:14" ht="20.25" customHeight="1" hidden="1">
      <c r="A366" s="38"/>
      <c r="B366" s="18"/>
      <c r="C366" s="13">
        <v>1</v>
      </c>
      <c r="D366" s="24"/>
      <c r="E366" s="32"/>
      <c r="F366" s="24"/>
      <c r="G366" s="24"/>
      <c r="H366" s="24"/>
      <c r="I366" s="24"/>
      <c r="J366" s="25"/>
      <c r="K366" s="26"/>
      <c r="L366" s="26"/>
      <c r="M366" s="27"/>
      <c r="N366" s="24"/>
    </row>
    <row r="367" spans="1:14" ht="20.25" customHeight="1" hidden="1">
      <c r="A367" s="38"/>
      <c r="B367" s="18"/>
      <c r="C367" s="13"/>
      <c r="D367" s="24"/>
      <c r="E367" s="32"/>
      <c r="F367" s="24"/>
      <c r="G367" s="24"/>
      <c r="H367" s="24"/>
      <c r="I367" s="24"/>
      <c r="J367" s="25"/>
      <c r="K367" s="26"/>
      <c r="L367" s="26"/>
      <c r="M367" s="27"/>
      <c r="N367" s="24"/>
    </row>
    <row r="368" spans="1:14" ht="20.25" customHeight="1" hidden="1">
      <c r="A368" s="38"/>
      <c r="B368" s="18"/>
      <c r="C368" s="13">
        <v>2</v>
      </c>
      <c r="D368" s="24"/>
      <c r="E368" s="17"/>
      <c r="F368" s="24"/>
      <c r="G368" s="24"/>
      <c r="H368" s="24"/>
      <c r="I368" s="24"/>
      <c r="J368" s="25"/>
      <c r="K368" s="26"/>
      <c r="L368" s="26"/>
      <c r="M368" s="27"/>
      <c r="N368" s="24"/>
    </row>
    <row r="369" spans="1:14" ht="20.25" customHeight="1" hidden="1">
      <c r="A369" s="38"/>
      <c r="B369" s="18"/>
      <c r="C369" s="13"/>
      <c r="D369" s="24"/>
      <c r="E369" s="32"/>
      <c r="F369" s="24"/>
      <c r="G369" s="24"/>
      <c r="H369" s="24"/>
      <c r="I369" s="24"/>
      <c r="J369" s="25"/>
      <c r="K369" s="26"/>
      <c r="L369" s="26"/>
      <c r="M369" s="27"/>
      <c r="N369" s="24"/>
    </row>
    <row r="370" spans="1:14" ht="20.25" customHeight="1" hidden="1">
      <c r="A370" s="38"/>
      <c r="B370" s="18"/>
      <c r="C370" s="13"/>
      <c r="D370" s="24"/>
      <c r="E370" s="32"/>
      <c r="F370" s="24"/>
      <c r="G370" s="24"/>
      <c r="H370" s="24"/>
      <c r="I370" s="24"/>
      <c r="J370" s="25"/>
      <c r="K370" s="26"/>
      <c r="L370" s="26"/>
      <c r="M370" s="27"/>
      <c r="N370" s="24"/>
    </row>
    <row r="371" spans="1:14" ht="20.25" customHeight="1" hidden="1">
      <c r="A371" s="38"/>
      <c r="B371" s="18"/>
      <c r="C371" s="13"/>
      <c r="D371" s="24"/>
      <c r="E371" s="32"/>
      <c r="F371" s="24"/>
      <c r="G371" s="24"/>
      <c r="H371" s="24"/>
      <c r="I371" s="24"/>
      <c r="J371" s="25"/>
      <c r="K371" s="26"/>
      <c r="L371" s="26"/>
      <c r="M371" s="27"/>
      <c r="N371" s="24"/>
    </row>
    <row r="372" spans="1:14" ht="20.25" customHeight="1" hidden="1">
      <c r="A372" s="38"/>
      <c r="B372" s="18"/>
      <c r="C372" s="13">
        <v>3</v>
      </c>
      <c r="D372" s="24"/>
      <c r="E372" s="32"/>
      <c r="F372" s="24"/>
      <c r="G372" s="24"/>
      <c r="H372" s="24"/>
      <c r="I372" s="24"/>
      <c r="J372" s="29"/>
      <c r="K372" s="30"/>
      <c r="L372" s="30"/>
      <c r="M372" s="31"/>
      <c r="N372" s="24"/>
    </row>
    <row r="373" spans="1:14" ht="20.25" customHeight="1" hidden="1">
      <c r="A373" s="38"/>
      <c r="B373" s="18"/>
      <c r="C373" s="13"/>
      <c r="D373" s="24"/>
      <c r="E373" s="32"/>
      <c r="F373" s="24"/>
      <c r="G373" s="24"/>
      <c r="H373" s="24"/>
      <c r="I373" s="24"/>
      <c r="J373" s="25"/>
      <c r="K373" s="26"/>
      <c r="L373" s="26"/>
      <c r="M373" s="27"/>
      <c r="N373" s="24"/>
    </row>
    <row r="374" spans="1:14" ht="20.25" customHeight="1" hidden="1">
      <c r="A374" s="38"/>
      <c r="B374" s="18"/>
      <c r="C374" s="13"/>
      <c r="D374" s="24"/>
      <c r="E374" s="32"/>
      <c r="F374" s="24"/>
      <c r="G374" s="24"/>
      <c r="H374" s="24"/>
      <c r="I374" s="24"/>
      <c r="J374" s="25"/>
      <c r="K374" s="26"/>
      <c r="L374" s="26"/>
      <c r="M374" s="27"/>
      <c r="N374" s="24"/>
    </row>
    <row r="375" spans="1:14" ht="20.25" customHeight="1" hidden="1">
      <c r="A375" s="38"/>
      <c r="B375" s="18"/>
      <c r="C375" s="13"/>
      <c r="D375" s="24"/>
      <c r="E375" s="32"/>
      <c r="F375" s="24"/>
      <c r="G375" s="24"/>
      <c r="H375" s="24"/>
      <c r="I375" s="24"/>
      <c r="J375" s="25"/>
      <c r="K375" s="26"/>
      <c r="L375" s="26"/>
      <c r="M375" s="27"/>
      <c r="N375" s="24"/>
    </row>
    <row r="376" spans="1:14" ht="20.25" customHeight="1" hidden="1">
      <c r="A376" s="38"/>
      <c r="B376" s="18"/>
      <c r="C376" s="13"/>
      <c r="D376" s="24"/>
      <c r="E376" s="32"/>
      <c r="F376" s="24"/>
      <c r="G376" s="24"/>
      <c r="H376" s="24"/>
      <c r="I376" s="24"/>
      <c r="J376" s="25"/>
      <c r="K376" s="26"/>
      <c r="L376" s="26"/>
      <c r="M376" s="27"/>
      <c r="N376" s="24"/>
    </row>
    <row r="377" spans="1:14" ht="20.25" customHeight="1" hidden="1">
      <c r="A377" s="38"/>
      <c r="B377" s="18"/>
      <c r="C377" s="13"/>
      <c r="D377" s="24"/>
      <c r="E377" s="32"/>
      <c r="F377" s="24"/>
      <c r="G377" s="24"/>
      <c r="H377" s="24"/>
      <c r="I377" s="24"/>
      <c r="J377" s="25"/>
      <c r="K377" s="26"/>
      <c r="L377" s="26"/>
      <c r="M377" s="27"/>
      <c r="N377" s="24"/>
    </row>
    <row r="378" spans="1:14" ht="20.25" customHeight="1" hidden="1">
      <c r="A378" s="38"/>
      <c r="B378" s="18"/>
      <c r="C378" s="13"/>
      <c r="D378" s="24"/>
      <c r="E378" s="32"/>
      <c r="F378" s="24"/>
      <c r="G378" s="24"/>
      <c r="H378" s="24"/>
      <c r="I378" s="24"/>
      <c r="J378" s="25"/>
      <c r="K378" s="26"/>
      <c r="L378" s="26"/>
      <c r="M378" s="27"/>
      <c r="N378" s="24"/>
    </row>
    <row r="379" spans="1:14" ht="20.25" customHeight="1" hidden="1">
      <c r="A379" s="38"/>
      <c r="B379" s="18"/>
      <c r="C379" s="13"/>
      <c r="D379" s="24"/>
      <c r="E379" s="32"/>
      <c r="F379" s="24"/>
      <c r="G379" s="24"/>
      <c r="H379" s="24"/>
      <c r="I379" s="24"/>
      <c r="J379" s="25"/>
      <c r="K379" s="26"/>
      <c r="L379" s="26"/>
      <c r="M379" s="27"/>
      <c r="N379" s="24"/>
    </row>
    <row r="380" spans="1:14" ht="20.25" customHeight="1" hidden="1">
      <c r="A380" s="38"/>
      <c r="B380" s="18"/>
      <c r="C380" s="13"/>
      <c r="D380" s="24"/>
      <c r="E380" s="32"/>
      <c r="F380" s="24"/>
      <c r="G380" s="24"/>
      <c r="H380" s="24"/>
      <c r="I380" s="24"/>
      <c r="J380" s="25"/>
      <c r="K380" s="26"/>
      <c r="L380" s="26"/>
      <c r="M380" s="27"/>
      <c r="N380" s="24"/>
    </row>
    <row r="381" spans="1:14" ht="20.25" customHeight="1" hidden="1">
      <c r="A381" s="38"/>
      <c r="B381" s="18"/>
      <c r="C381" s="13"/>
      <c r="D381" s="24"/>
      <c r="E381" s="32"/>
      <c r="F381" s="24"/>
      <c r="G381" s="24"/>
      <c r="H381" s="24"/>
      <c r="I381" s="24"/>
      <c r="J381" s="25"/>
      <c r="K381" s="26"/>
      <c r="L381" s="26"/>
      <c r="M381" s="27"/>
      <c r="N381" s="24"/>
    </row>
    <row r="382" spans="1:14" ht="20.25" customHeight="1" hidden="1">
      <c r="A382" s="38"/>
      <c r="B382" s="18"/>
      <c r="C382" s="13"/>
      <c r="D382" s="24"/>
      <c r="E382" s="32"/>
      <c r="F382" s="24"/>
      <c r="G382" s="24"/>
      <c r="H382" s="24"/>
      <c r="I382" s="24"/>
      <c r="J382" s="25"/>
      <c r="K382" s="26"/>
      <c r="L382" s="26"/>
      <c r="M382" s="27"/>
      <c r="N382" s="24"/>
    </row>
    <row r="383" spans="1:14" ht="20.25" customHeight="1" hidden="1">
      <c r="A383" s="38"/>
      <c r="B383" s="18"/>
      <c r="C383" s="13"/>
      <c r="D383" s="24"/>
      <c r="E383" s="32"/>
      <c r="F383" s="24"/>
      <c r="G383" s="24"/>
      <c r="H383" s="24"/>
      <c r="I383" s="24"/>
      <c r="J383" s="25"/>
      <c r="K383" s="26"/>
      <c r="L383" s="26"/>
      <c r="M383" s="27"/>
      <c r="N383" s="24"/>
    </row>
    <row r="384" spans="1:14" ht="20.25" customHeight="1" hidden="1">
      <c r="A384" s="38"/>
      <c r="B384" s="18"/>
      <c r="C384" s="13"/>
      <c r="D384" s="24"/>
      <c r="E384" s="32"/>
      <c r="F384" s="24"/>
      <c r="G384" s="24"/>
      <c r="H384" s="24"/>
      <c r="I384" s="24"/>
      <c r="J384" s="25"/>
      <c r="K384" s="26"/>
      <c r="L384" s="26"/>
      <c r="M384" s="27"/>
      <c r="N384" s="24"/>
    </row>
    <row r="385" spans="1:14" ht="20.25" customHeight="1" hidden="1">
      <c r="A385" s="38"/>
      <c r="B385" s="18"/>
      <c r="C385" s="14">
        <v>3</v>
      </c>
      <c r="D385" s="28"/>
      <c r="E385" s="35"/>
      <c r="F385" s="28"/>
      <c r="G385" s="28"/>
      <c r="H385" s="28"/>
      <c r="I385" s="28"/>
      <c r="J385" s="29"/>
      <c r="K385" s="30"/>
      <c r="L385" s="30"/>
      <c r="M385" s="31"/>
      <c r="N385" s="28"/>
    </row>
    <row r="386" spans="1:14" ht="20.25" customHeight="1" hidden="1">
      <c r="A386" s="38"/>
      <c r="B386" s="18"/>
      <c r="C386" s="12" t="s">
        <v>16</v>
      </c>
      <c r="D386" s="24"/>
      <c r="E386" s="32"/>
      <c r="F386" s="24"/>
      <c r="G386" s="24"/>
      <c r="H386" s="24"/>
      <c r="I386" s="24"/>
      <c r="J386" s="25"/>
      <c r="K386" s="26"/>
      <c r="L386" s="26"/>
      <c r="M386" s="27"/>
      <c r="N386" s="24"/>
    </row>
    <row r="387" spans="1:14" ht="20.25" customHeight="1" hidden="1">
      <c r="A387" s="38"/>
      <c r="B387" s="18"/>
      <c r="C387" s="13">
        <v>1</v>
      </c>
      <c r="D387" s="24"/>
      <c r="E387" s="32"/>
      <c r="F387" s="24"/>
      <c r="G387" s="24"/>
      <c r="H387" s="24"/>
      <c r="I387" s="24"/>
      <c r="J387" s="25"/>
      <c r="K387" s="26"/>
      <c r="L387" s="26"/>
      <c r="M387" s="27"/>
      <c r="N387" s="24"/>
    </row>
    <row r="388" spans="1:14" ht="20.25" customHeight="1" hidden="1">
      <c r="A388" s="38"/>
      <c r="B388" s="18"/>
      <c r="C388" s="13">
        <f>+C387+1</f>
        <v>2</v>
      </c>
      <c r="D388" s="24"/>
      <c r="E388" s="32"/>
      <c r="F388" s="24"/>
      <c r="G388" s="24"/>
      <c r="H388" s="24"/>
      <c r="I388" s="24"/>
      <c r="J388" s="25"/>
      <c r="K388" s="26"/>
      <c r="L388" s="26"/>
      <c r="M388" s="27"/>
      <c r="N388" s="24"/>
    </row>
    <row r="389" spans="1:14" ht="20.25" customHeight="1" hidden="1">
      <c r="A389" s="38"/>
      <c r="B389" s="18"/>
      <c r="C389" s="13">
        <f aca="true" t="shared" si="9" ref="C389:C406">+C388+1</f>
        <v>3</v>
      </c>
      <c r="D389" s="24"/>
      <c r="E389" s="32"/>
      <c r="F389" s="24"/>
      <c r="G389" s="24"/>
      <c r="H389" s="24"/>
      <c r="I389" s="24"/>
      <c r="J389" s="25"/>
      <c r="K389" s="26"/>
      <c r="L389" s="26"/>
      <c r="M389" s="27"/>
      <c r="N389" s="24"/>
    </row>
    <row r="390" spans="1:14" ht="20.25" customHeight="1" hidden="1">
      <c r="A390" s="38"/>
      <c r="B390" s="18"/>
      <c r="C390" s="13">
        <f t="shared" si="9"/>
        <v>4</v>
      </c>
      <c r="D390" s="24"/>
      <c r="E390" s="32"/>
      <c r="F390" s="24"/>
      <c r="G390" s="24"/>
      <c r="H390" s="24"/>
      <c r="I390" s="24"/>
      <c r="J390" s="25"/>
      <c r="K390" s="26"/>
      <c r="L390" s="26"/>
      <c r="M390" s="27"/>
      <c r="N390" s="24"/>
    </row>
    <row r="391" spans="1:14" ht="20.25" customHeight="1" hidden="1">
      <c r="A391" s="38"/>
      <c r="B391" s="18"/>
      <c r="C391" s="13">
        <f t="shared" si="9"/>
        <v>5</v>
      </c>
      <c r="D391" s="24"/>
      <c r="E391" s="32"/>
      <c r="F391" s="24"/>
      <c r="G391" s="24"/>
      <c r="H391" s="24"/>
      <c r="I391" s="24"/>
      <c r="J391" s="25"/>
      <c r="K391" s="26"/>
      <c r="L391" s="26"/>
      <c r="M391" s="27"/>
      <c r="N391" s="24"/>
    </row>
    <row r="392" spans="1:14" ht="20.25" customHeight="1" hidden="1">
      <c r="A392" s="38"/>
      <c r="B392" s="18"/>
      <c r="C392" s="13">
        <f t="shared" si="9"/>
        <v>6</v>
      </c>
      <c r="D392" s="24"/>
      <c r="E392" s="32"/>
      <c r="F392" s="24"/>
      <c r="G392" s="24"/>
      <c r="H392" s="24"/>
      <c r="I392" s="24"/>
      <c r="J392" s="25"/>
      <c r="K392" s="26"/>
      <c r="L392" s="26"/>
      <c r="M392" s="27"/>
      <c r="N392" s="24"/>
    </row>
    <row r="393" spans="1:14" ht="20.25" customHeight="1" hidden="1">
      <c r="A393" s="38"/>
      <c r="B393" s="18"/>
      <c r="C393" s="13">
        <f t="shared" si="9"/>
        <v>7</v>
      </c>
      <c r="D393" s="24"/>
      <c r="E393" s="32"/>
      <c r="F393" s="24"/>
      <c r="G393" s="24"/>
      <c r="H393" s="24"/>
      <c r="I393" s="24"/>
      <c r="J393" s="25"/>
      <c r="K393" s="26"/>
      <c r="L393" s="26"/>
      <c r="M393" s="27"/>
      <c r="N393" s="24"/>
    </row>
    <row r="394" spans="1:14" ht="20.25" customHeight="1" hidden="1">
      <c r="A394" s="38"/>
      <c r="B394" s="18"/>
      <c r="C394" s="13">
        <f t="shared" si="9"/>
        <v>8</v>
      </c>
      <c r="D394" s="24"/>
      <c r="E394" s="32"/>
      <c r="F394" s="24"/>
      <c r="G394" s="24"/>
      <c r="H394" s="24"/>
      <c r="I394" s="24"/>
      <c r="J394" s="25"/>
      <c r="K394" s="26"/>
      <c r="L394" s="26"/>
      <c r="M394" s="27"/>
      <c r="N394" s="24"/>
    </row>
    <row r="395" spans="1:14" ht="20.25" customHeight="1" hidden="1">
      <c r="A395" s="38"/>
      <c r="B395" s="18"/>
      <c r="C395" s="13">
        <f t="shared" si="9"/>
        <v>9</v>
      </c>
      <c r="D395" s="24"/>
      <c r="E395" s="32"/>
      <c r="F395" s="24"/>
      <c r="G395" s="24"/>
      <c r="H395" s="24"/>
      <c r="I395" s="24"/>
      <c r="J395" s="25"/>
      <c r="K395" s="26"/>
      <c r="L395" s="26"/>
      <c r="M395" s="27"/>
      <c r="N395" s="24"/>
    </row>
    <row r="396" spans="1:14" ht="20.25" customHeight="1" hidden="1">
      <c r="A396" s="38"/>
      <c r="B396" s="18"/>
      <c r="C396" s="13">
        <f t="shared" si="9"/>
        <v>10</v>
      </c>
      <c r="D396" s="24"/>
      <c r="E396" s="32"/>
      <c r="F396" s="24"/>
      <c r="G396" s="24"/>
      <c r="H396" s="24"/>
      <c r="I396" s="24"/>
      <c r="J396" s="25"/>
      <c r="K396" s="26"/>
      <c r="L396" s="26"/>
      <c r="M396" s="27"/>
      <c r="N396" s="24"/>
    </row>
    <row r="397" spans="1:14" ht="20.25" customHeight="1" hidden="1">
      <c r="A397" s="38"/>
      <c r="B397" s="18"/>
      <c r="C397" s="13">
        <f t="shared" si="9"/>
        <v>11</v>
      </c>
      <c r="D397" s="24"/>
      <c r="E397" s="32"/>
      <c r="F397" s="24"/>
      <c r="G397" s="24"/>
      <c r="H397" s="24"/>
      <c r="I397" s="24"/>
      <c r="J397" s="25"/>
      <c r="K397" s="26"/>
      <c r="L397" s="26"/>
      <c r="M397" s="27"/>
      <c r="N397" s="24"/>
    </row>
    <row r="398" spans="1:14" ht="20.25" customHeight="1" hidden="1">
      <c r="A398" s="38"/>
      <c r="B398" s="18"/>
      <c r="C398" s="13">
        <f t="shared" si="9"/>
        <v>12</v>
      </c>
      <c r="D398" s="24"/>
      <c r="E398" s="32"/>
      <c r="F398" s="24"/>
      <c r="G398" s="24"/>
      <c r="H398" s="24"/>
      <c r="I398" s="24"/>
      <c r="J398" s="25"/>
      <c r="K398" s="26"/>
      <c r="L398" s="26"/>
      <c r="M398" s="27"/>
      <c r="N398" s="24"/>
    </row>
    <row r="399" spans="1:14" ht="20.25" customHeight="1" hidden="1">
      <c r="A399" s="38"/>
      <c r="B399" s="18"/>
      <c r="C399" s="13">
        <f t="shared" si="9"/>
        <v>13</v>
      </c>
      <c r="D399" s="24"/>
      <c r="E399" s="32"/>
      <c r="F399" s="24"/>
      <c r="G399" s="24"/>
      <c r="H399" s="24"/>
      <c r="I399" s="24"/>
      <c r="J399" s="25"/>
      <c r="K399" s="26"/>
      <c r="L399" s="26"/>
      <c r="M399" s="27"/>
      <c r="N399" s="24"/>
    </row>
    <row r="400" spans="1:14" ht="20.25" customHeight="1" hidden="1">
      <c r="A400" s="38"/>
      <c r="B400" s="18"/>
      <c r="C400" s="13">
        <f t="shared" si="9"/>
        <v>14</v>
      </c>
      <c r="D400" s="24"/>
      <c r="E400" s="32"/>
      <c r="F400" s="24"/>
      <c r="G400" s="24"/>
      <c r="H400" s="24"/>
      <c r="I400" s="24"/>
      <c r="J400" s="25"/>
      <c r="K400" s="26"/>
      <c r="L400" s="26"/>
      <c r="M400" s="27"/>
      <c r="N400" s="24"/>
    </row>
    <row r="401" spans="1:14" ht="20.25" customHeight="1" hidden="1">
      <c r="A401" s="38"/>
      <c r="B401" s="18"/>
      <c r="C401" s="13">
        <f t="shared" si="9"/>
        <v>15</v>
      </c>
      <c r="D401" s="24"/>
      <c r="E401" s="32"/>
      <c r="F401" s="24"/>
      <c r="G401" s="24"/>
      <c r="H401" s="24"/>
      <c r="I401" s="24"/>
      <c r="J401" s="25"/>
      <c r="K401" s="26"/>
      <c r="L401" s="26"/>
      <c r="M401" s="27"/>
      <c r="N401" s="24"/>
    </row>
    <row r="402" spans="1:14" ht="20.25" customHeight="1" hidden="1">
      <c r="A402" s="38"/>
      <c r="B402" s="18"/>
      <c r="C402" s="13">
        <f t="shared" si="9"/>
        <v>16</v>
      </c>
      <c r="D402" s="24"/>
      <c r="E402" s="32"/>
      <c r="F402" s="24"/>
      <c r="G402" s="24"/>
      <c r="H402" s="24"/>
      <c r="I402" s="24"/>
      <c r="J402" s="25"/>
      <c r="K402" s="26"/>
      <c r="L402" s="26"/>
      <c r="M402" s="27"/>
      <c r="N402" s="24"/>
    </row>
    <row r="403" spans="1:14" ht="20.25" customHeight="1" hidden="1">
      <c r="A403" s="38"/>
      <c r="B403" s="18"/>
      <c r="C403" s="13">
        <f t="shared" si="9"/>
        <v>17</v>
      </c>
      <c r="D403" s="24"/>
      <c r="E403" s="32"/>
      <c r="F403" s="24"/>
      <c r="G403" s="24"/>
      <c r="H403" s="24"/>
      <c r="I403" s="24"/>
      <c r="J403" s="25"/>
      <c r="K403" s="26"/>
      <c r="L403" s="26"/>
      <c r="M403" s="27"/>
      <c r="N403" s="24"/>
    </row>
    <row r="404" spans="1:14" ht="20.25" customHeight="1" hidden="1">
      <c r="A404" s="38"/>
      <c r="B404" s="18"/>
      <c r="C404" s="13">
        <f t="shared" si="9"/>
        <v>18</v>
      </c>
      <c r="D404" s="24"/>
      <c r="E404" s="32"/>
      <c r="F404" s="24"/>
      <c r="G404" s="24"/>
      <c r="H404" s="24"/>
      <c r="I404" s="24"/>
      <c r="J404" s="25"/>
      <c r="K404" s="26"/>
      <c r="L404" s="26"/>
      <c r="M404" s="27"/>
      <c r="N404" s="24"/>
    </row>
    <row r="405" spans="1:14" ht="20.25" customHeight="1" hidden="1">
      <c r="A405" s="38"/>
      <c r="B405" s="18"/>
      <c r="C405" s="13">
        <f t="shared" si="9"/>
        <v>19</v>
      </c>
      <c r="D405" s="24"/>
      <c r="E405" s="32"/>
      <c r="F405" s="24"/>
      <c r="G405" s="24"/>
      <c r="H405" s="24"/>
      <c r="I405" s="24"/>
      <c r="J405" s="25"/>
      <c r="K405" s="26"/>
      <c r="L405" s="26"/>
      <c r="M405" s="27"/>
      <c r="N405" s="24"/>
    </row>
    <row r="406" spans="1:14" ht="20.25" customHeight="1" hidden="1">
      <c r="A406" s="38"/>
      <c r="B406" s="18"/>
      <c r="C406" s="14">
        <f t="shared" si="9"/>
        <v>20</v>
      </c>
      <c r="D406" s="28"/>
      <c r="E406" s="35"/>
      <c r="F406" s="28"/>
      <c r="G406" s="28"/>
      <c r="H406" s="28"/>
      <c r="I406" s="28"/>
      <c r="J406" s="29"/>
      <c r="K406" s="30"/>
      <c r="L406" s="30"/>
      <c r="M406" s="31"/>
      <c r="N406" s="28"/>
    </row>
    <row r="407" spans="1:14" ht="20.25" customHeight="1" hidden="1">
      <c r="A407" s="38"/>
      <c r="B407" s="10"/>
      <c r="C407" s="12" t="s">
        <v>17</v>
      </c>
      <c r="D407" s="24"/>
      <c r="E407" s="32"/>
      <c r="F407" s="24"/>
      <c r="G407" s="24"/>
      <c r="H407" s="24"/>
      <c r="I407" s="24"/>
      <c r="J407" s="21"/>
      <c r="K407" s="22"/>
      <c r="L407" s="22"/>
      <c r="M407" s="23"/>
      <c r="N407" s="24"/>
    </row>
    <row r="408" spans="1:14" ht="20.25" customHeight="1" hidden="1">
      <c r="A408" s="38"/>
      <c r="B408" s="18"/>
      <c r="C408" s="13">
        <v>1</v>
      </c>
      <c r="D408" s="24"/>
      <c r="E408" s="32"/>
      <c r="F408" s="24"/>
      <c r="G408" s="24"/>
      <c r="H408" s="24"/>
      <c r="I408" s="24"/>
      <c r="J408" s="25"/>
      <c r="K408" s="26"/>
      <c r="L408" s="26"/>
      <c r="M408" s="27"/>
      <c r="N408" s="24"/>
    </row>
    <row r="409" spans="1:14" ht="20.25" customHeight="1" hidden="1">
      <c r="A409" s="38"/>
      <c r="B409" s="18"/>
      <c r="C409" s="13">
        <v>2</v>
      </c>
      <c r="D409" s="24"/>
      <c r="E409" s="32"/>
      <c r="F409" s="24"/>
      <c r="G409" s="24"/>
      <c r="H409" s="24"/>
      <c r="I409" s="24"/>
      <c r="J409" s="25"/>
      <c r="K409" s="26"/>
      <c r="L409" s="26"/>
      <c r="M409" s="27"/>
      <c r="N409" s="24"/>
    </row>
    <row r="410" spans="1:14" ht="20.25" customHeight="1" hidden="1">
      <c r="A410" s="38"/>
      <c r="B410" s="18"/>
      <c r="C410" s="13">
        <v>3</v>
      </c>
      <c r="D410" s="24"/>
      <c r="E410" s="32"/>
      <c r="F410" s="24"/>
      <c r="G410" s="24"/>
      <c r="H410" s="24"/>
      <c r="I410" s="24"/>
      <c r="J410" s="25"/>
      <c r="K410" s="26"/>
      <c r="L410" s="26"/>
      <c r="M410" s="27"/>
      <c r="N410" s="24"/>
    </row>
    <row r="411" spans="1:14" ht="20.25" customHeight="1" hidden="1">
      <c r="A411" s="38"/>
      <c r="B411" s="18"/>
      <c r="C411" s="13"/>
      <c r="D411" s="24"/>
      <c r="E411" s="32"/>
      <c r="F411" s="24"/>
      <c r="G411" s="24"/>
      <c r="H411" s="24"/>
      <c r="I411" s="24"/>
      <c r="J411" s="25"/>
      <c r="K411" s="26"/>
      <c r="L411" s="26"/>
      <c r="M411" s="27"/>
      <c r="N411" s="24"/>
    </row>
    <row r="412" spans="1:14" ht="20.25" customHeight="1" hidden="1">
      <c r="A412" s="38"/>
      <c r="B412" s="18"/>
      <c r="C412" s="13"/>
      <c r="D412" s="24"/>
      <c r="E412" s="32"/>
      <c r="F412" s="24"/>
      <c r="G412" s="24"/>
      <c r="H412" s="46"/>
      <c r="I412" s="24"/>
      <c r="J412" s="25"/>
      <c r="K412" s="26"/>
      <c r="L412" s="26"/>
      <c r="M412" s="27"/>
      <c r="N412" s="24"/>
    </row>
    <row r="413" spans="1:14" ht="20.25" customHeight="1" hidden="1">
      <c r="A413" s="38"/>
      <c r="B413" s="18"/>
      <c r="C413" s="13">
        <v>4</v>
      </c>
      <c r="D413" s="24"/>
      <c r="E413" s="32"/>
      <c r="F413" s="24"/>
      <c r="G413" s="24"/>
      <c r="H413" s="24"/>
      <c r="I413" s="24"/>
      <c r="J413" s="25"/>
      <c r="K413" s="26"/>
      <c r="L413" s="26"/>
      <c r="M413" s="27"/>
      <c r="N413" s="24"/>
    </row>
    <row r="414" spans="1:14" ht="20.25" customHeight="1" hidden="1">
      <c r="A414" s="38"/>
      <c r="B414" s="18"/>
      <c r="C414" s="13">
        <v>5</v>
      </c>
      <c r="D414" s="24"/>
      <c r="E414" s="32"/>
      <c r="F414" s="24"/>
      <c r="G414" s="24"/>
      <c r="H414" s="24"/>
      <c r="I414" s="24"/>
      <c r="J414" s="25"/>
      <c r="K414" s="26"/>
      <c r="L414" s="26"/>
      <c r="M414" s="27"/>
      <c r="N414" s="24"/>
    </row>
    <row r="415" spans="1:14" ht="20.25" customHeight="1" hidden="1">
      <c r="A415" s="38"/>
      <c r="B415" s="18"/>
      <c r="C415" s="13"/>
      <c r="D415" s="24"/>
      <c r="E415" s="32"/>
      <c r="F415" s="24"/>
      <c r="G415" s="24"/>
      <c r="H415" s="24"/>
      <c r="I415" s="24"/>
      <c r="J415" s="25"/>
      <c r="K415" s="26"/>
      <c r="L415" s="26"/>
      <c r="M415" s="27"/>
      <c r="N415" s="24"/>
    </row>
    <row r="416" spans="1:14" ht="20.25" customHeight="1" hidden="1">
      <c r="A416" s="38"/>
      <c r="B416" s="18"/>
      <c r="C416" s="13"/>
      <c r="D416" s="24"/>
      <c r="E416" s="32"/>
      <c r="F416" s="24"/>
      <c r="G416" s="24"/>
      <c r="H416" s="46"/>
      <c r="I416" s="24"/>
      <c r="J416" s="25"/>
      <c r="K416" s="26"/>
      <c r="L416" s="26"/>
      <c r="M416" s="27"/>
      <c r="N416" s="24"/>
    </row>
    <row r="417" spans="1:14" ht="20.25" customHeight="1" hidden="1">
      <c r="A417" s="38"/>
      <c r="B417" s="18"/>
      <c r="C417" s="13"/>
      <c r="D417" s="24"/>
      <c r="E417" s="32"/>
      <c r="F417" s="24"/>
      <c r="G417" s="24"/>
      <c r="H417" s="24"/>
      <c r="I417" s="24"/>
      <c r="J417" s="25"/>
      <c r="K417" s="26"/>
      <c r="L417" s="26"/>
      <c r="M417" s="27"/>
      <c r="N417" s="24"/>
    </row>
    <row r="418" spans="1:14" ht="20.25" customHeight="1" hidden="1">
      <c r="A418" s="38"/>
      <c r="B418" s="18"/>
      <c r="C418" s="13"/>
      <c r="D418" s="24"/>
      <c r="E418" s="32"/>
      <c r="F418" s="24"/>
      <c r="G418" s="24"/>
      <c r="H418" s="24"/>
      <c r="I418" s="24"/>
      <c r="J418" s="25"/>
      <c r="K418" s="26"/>
      <c r="L418" s="26"/>
      <c r="M418" s="27"/>
      <c r="N418" s="24"/>
    </row>
    <row r="419" spans="1:14" ht="20.25" customHeight="1" hidden="1">
      <c r="A419" s="38"/>
      <c r="B419" s="18"/>
      <c r="C419" s="13">
        <f aca="true" t="shared" si="10" ref="C419:C427">C418+1</f>
        <v>1</v>
      </c>
      <c r="D419" s="24"/>
      <c r="E419" s="32"/>
      <c r="F419" s="24"/>
      <c r="G419" s="24"/>
      <c r="H419" s="24"/>
      <c r="I419" s="24"/>
      <c r="J419" s="25"/>
      <c r="K419" s="26"/>
      <c r="L419" s="26"/>
      <c r="M419" s="27"/>
      <c r="N419" s="24"/>
    </row>
    <row r="420" spans="1:14" ht="20.25" customHeight="1" hidden="1">
      <c r="A420" s="38"/>
      <c r="B420" s="18"/>
      <c r="C420" s="13">
        <f t="shared" si="10"/>
        <v>2</v>
      </c>
      <c r="D420" s="24"/>
      <c r="E420" s="32"/>
      <c r="F420" s="24"/>
      <c r="G420" s="24"/>
      <c r="H420" s="24"/>
      <c r="I420" s="24"/>
      <c r="J420" s="25"/>
      <c r="K420" s="26"/>
      <c r="L420" s="26"/>
      <c r="M420" s="27"/>
      <c r="N420" s="24"/>
    </row>
    <row r="421" spans="1:14" ht="20.25" customHeight="1" hidden="1">
      <c r="A421" s="38"/>
      <c r="B421" s="18"/>
      <c r="C421" s="13">
        <f t="shared" si="10"/>
        <v>3</v>
      </c>
      <c r="D421" s="24"/>
      <c r="E421" s="32"/>
      <c r="F421" s="24"/>
      <c r="G421" s="24"/>
      <c r="H421" s="24"/>
      <c r="I421" s="24"/>
      <c r="J421" s="25"/>
      <c r="K421" s="26"/>
      <c r="L421" s="26"/>
      <c r="M421" s="27"/>
      <c r="N421" s="24"/>
    </row>
    <row r="422" spans="1:14" ht="20.25" customHeight="1" hidden="1">
      <c r="A422" s="38"/>
      <c r="B422" s="18"/>
      <c r="C422" s="13">
        <f t="shared" si="10"/>
        <v>4</v>
      </c>
      <c r="D422" s="24"/>
      <c r="E422" s="32"/>
      <c r="F422" s="24"/>
      <c r="G422" s="24"/>
      <c r="H422" s="24"/>
      <c r="I422" s="24"/>
      <c r="J422" s="25"/>
      <c r="K422" s="26"/>
      <c r="L422" s="26"/>
      <c r="M422" s="27"/>
      <c r="N422" s="24"/>
    </row>
    <row r="423" spans="1:14" ht="20.25" customHeight="1" hidden="1">
      <c r="A423" s="38"/>
      <c r="B423" s="18"/>
      <c r="C423" s="13">
        <f t="shared" si="10"/>
        <v>5</v>
      </c>
      <c r="D423" s="24"/>
      <c r="E423" s="32"/>
      <c r="F423" s="24"/>
      <c r="G423" s="24"/>
      <c r="H423" s="24"/>
      <c r="I423" s="24"/>
      <c r="J423" s="25"/>
      <c r="K423" s="26"/>
      <c r="L423" s="26"/>
      <c r="M423" s="27"/>
      <c r="N423" s="24"/>
    </row>
    <row r="424" spans="1:14" ht="20.25" customHeight="1" hidden="1">
      <c r="A424" s="38"/>
      <c r="B424" s="18"/>
      <c r="C424" s="13">
        <f t="shared" si="10"/>
        <v>6</v>
      </c>
      <c r="D424" s="24"/>
      <c r="E424" s="32"/>
      <c r="F424" s="24"/>
      <c r="G424" s="24"/>
      <c r="H424" s="24"/>
      <c r="I424" s="24"/>
      <c r="J424" s="25"/>
      <c r="K424" s="26"/>
      <c r="L424" s="26"/>
      <c r="M424" s="27"/>
      <c r="N424" s="24"/>
    </row>
    <row r="425" spans="1:14" ht="20.25" customHeight="1" hidden="1">
      <c r="A425" s="38"/>
      <c r="B425" s="18"/>
      <c r="C425" s="13">
        <f t="shared" si="10"/>
        <v>7</v>
      </c>
      <c r="D425" s="24"/>
      <c r="E425" s="32"/>
      <c r="F425" s="24"/>
      <c r="G425" s="24"/>
      <c r="H425" s="24"/>
      <c r="I425" s="24"/>
      <c r="J425" s="25"/>
      <c r="K425" s="26"/>
      <c r="L425" s="26"/>
      <c r="M425" s="27"/>
      <c r="N425" s="24"/>
    </row>
    <row r="426" spans="1:14" ht="20.25" customHeight="1" hidden="1">
      <c r="A426" s="38"/>
      <c r="B426" s="18"/>
      <c r="C426" s="13">
        <f t="shared" si="10"/>
        <v>8</v>
      </c>
      <c r="D426" s="24"/>
      <c r="E426" s="32"/>
      <c r="F426" s="24"/>
      <c r="G426" s="24"/>
      <c r="H426" s="24"/>
      <c r="I426" s="24"/>
      <c r="J426" s="25"/>
      <c r="K426" s="26"/>
      <c r="L426" s="26"/>
      <c r="M426" s="27"/>
      <c r="N426" s="24"/>
    </row>
    <row r="427" spans="1:14" ht="19.5" customHeight="1" hidden="1">
      <c r="A427" s="39"/>
      <c r="B427" s="19"/>
      <c r="C427" s="13">
        <f t="shared" si="10"/>
        <v>9</v>
      </c>
      <c r="D427" s="28"/>
      <c r="E427" s="35"/>
      <c r="F427" s="28"/>
      <c r="G427" s="28"/>
      <c r="H427" s="28"/>
      <c r="I427" s="28"/>
      <c r="J427" s="25"/>
      <c r="K427" s="26"/>
      <c r="L427" s="26"/>
      <c r="M427" s="27"/>
      <c r="N427" s="28"/>
    </row>
    <row r="428" spans="1:14" ht="20.25" customHeight="1">
      <c r="A428" s="37" t="s">
        <v>21</v>
      </c>
      <c r="B428" s="9">
        <f>B322+1</f>
        <v>41516</v>
      </c>
      <c r="C428" s="11"/>
      <c r="D428" s="20"/>
      <c r="E428" s="34"/>
      <c r="F428" s="20"/>
      <c r="G428" s="20"/>
      <c r="H428" s="20"/>
      <c r="I428" s="20"/>
      <c r="J428" s="21"/>
      <c r="K428" s="22"/>
      <c r="L428" s="22"/>
      <c r="M428" s="23"/>
      <c r="N428" s="20"/>
    </row>
    <row r="429" spans="1:14" ht="20.25" customHeight="1">
      <c r="A429" s="38"/>
      <c r="B429" s="10"/>
      <c r="C429" s="12" t="s">
        <v>13</v>
      </c>
      <c r="D429" s="24"/>
      <c r="E429" s="32"/>
      <c r="F429" s="24"/>
      <c r="G429" s="24"/>
      <c r="H429" s="24"/>
      <c r="I429" s="24"/>
      <c r="J429" s="25"/>
      <c r="K429" s="26"/>
      <c r="L429" s="26"/>
      <c r="M429" s="27"/>
      <c r="N429" s="24"/>
    </row>
    <row r="430" spans="1:14" ht="20.25" customHeight="1">
      <c r="A430" s="38"/>
      <c r="B430" s="10"/>
      <c r="C430" s="7">
        <v>1</v>
      </c>
      <c r="D430" s="24"/>
      <c r="E430" s="17"/>
      <c r="F430" s="24"/>
      <c r="G430" s="24"/>
      <c r="H430" s="24"/>
      <c r="I430" s="24"/>
      <c r="J430" s="25"/>
      <c r="K430" s="26"/>
      <c r="L430" s="26"/>
      <c r="M430" s="27"/>
      <c r="N430" s="24"/>
    </row>
    <row r="431" spans="1:14" ht="20.25" customHeight="1">
      <c r="A431" s="38"/>
      <c r="B431" s="10"/>
      <c r="C431" s="13"/>
      <c r="D431" s="24"/>
      <c r="E431" s="32"/>
      <c r="F431" s="24"/>
      <c r="G431" s="24"/>
      <c r="H431" s="24"/>
      <c r="I431" s="24"/>
      <c r="J431" s="25"/>
      <c r="K431" s="26"/>
      <c r="L431" s="26"/>
      <c r="M431" s="27"/>
      <c r="N431" s="24"/>
    </row>
    <row r="432" spans="1:14" ht="20.25" customHeight="1" hidden="1">
      <c r="A432" s="38"/>
      <c r="B432" s="10"/>
      <c r="C432" s="13"/>
      <c r="D432" s="24"/>
      <c r="E432" s="32"/>
      <c r="F432" s="24"/>
      <c r="G432" s="24"/>
      <c r="H432" s="24"/>
      <c r="I432" s="24"/>
      <c r="J432" s="25"/>
      <c r="K432" s="26"/>
      <c r="L432" s="26"/>
      <c r="M432" s="27"/>
      <c r="N432" s="24"/>
    </row>
    <row r="433" spans="1:14" ht="20.25" customHeight="1" hidden="1">
      <c r="A433" s="38"/>
      <c r="B433" s="10"/>
      <c r="C433" s="13"/>
      <c r="D433" s="24"/>
      <c r="E433" s="32"/>
      <c r="F433" s="24"/>
      <c r="G433" s="24"/>
      <c r="H433" s="24"/>
      <c r="I433" s="24"/>
      <c r="J433" s="25"/>
      <c r="K433" s="26"/>
      <c r="L433" s="26"/>
      <c r="M433" s="27"/>
      <c r="N433" s="24"/>
    </row>
    <row r="434" spans="1:14" ht="20.25" customHeight="1" hidden="1">
      <c r="A434" s="38"/>
      <c r="B434" s="10"/>
      <c r="C434" s="13"/>
      <c r="D434" s="24"/>
      <c r="E434" s="17"/>
      <c r="F434" s="24"/>
      <c r="G434" s="24"/>
      <c r="H434" s="24"/>
      <c r="I434" s="24"/>
      <c r="J434" s="25"/>
      <c r="K434" s="26"/>
      <c r="L434" s="26"/>
      <c r="M434" s="27"/>
      <c r="N434" s="24"/>
    </row>
    <row r="435" spans="1:14" ht="20.25" customHeight="1" hidden="1">
      <c r="A435" s="38"/>
      <c r="B435" s="10"/>
      <c r="C435" s="13"/>
      <c r="D435" s="24"/>
      <c r="E435" s="32"/>
      <c r="F435" s="24"/>
      <c r="G435" s="24"/>
      <c r="H435" s="24"/>
      <c r="I435" s="24"/>
      <c r="J435" s="25"/>
      <c r="K435" s="26"/>
      <c r="L435" s="26"/>
      <c r="M435" s="27"/>
      <c r="N435" s="24"/>
    </row>
    <row r="436" spans="1:14" ht="20.25" customHeight="1" hidden="1">
      <c r="A436" s="38"/>
      <c r="B436" s="10"/>
      <c r="C436" s="13">
        <v>2</v>
      </c>
      <c r="D436" s="24"/>
      <c r="E436" s="32"/>
      <c r="F436" s="24"/>
      <c r="G436" s="24"/>
      <c r="H436" s="24"/>
      <c r="I436" s="24"/>
      <c r="J436" s="25"/>
      <c r="K436" s="26"/>
      <c r="L436" s="26"/>
      <c r="M436" s="27"/>
      <c r="N436" s="24"/>
    </row>
    <row r="437" spans="1:14" ht="20.25" customHeight="1" hidden="1">
      <c r="A437" s="38"/>
      <c r="B437" s="10"/>
      <c r="C437" s="13"/>
      <c r="D437" s="24"/>
      <c r="E437" s="32"/>
      <c r="F437" s="24"/>
      <c r="G437" s="24"/>
      <c r="H437" s="24"/>
      <c r="I437" s="24"/>
      <c r="J437" s="25"/>
      <c r="K437" s="26"/>
      <c r="L437" s="26"/>
      <c r="M437" s="27"/>
      <c r="N437" s="24"/>
    </row>
    <row r="438" spans="1:14" ht="20.25" customHeight="1" hidden="1">
      <c r="A438" s="38"/>
      <c r="B438" s="18"/>
      <c r="C438" s="13"/>
      <c r="D438" s="24"/>
      <c r="E438" s="32"/>
      <c r="F438" s="24"/>
      <c r="G438" s="24"/>
      <c r="H438" s="24"/>
      <c r="I438" s="24"/>
      <c r="J438" s="25"/>
      <c r="K438" s="26"/>
      <c r="L438" s="26"/>
      <c r="M438" s="27"/>
      <c r="N438" s="24"/>
    </row>
    <row r="439" spans="1:14" ht="20.25" customHeight="1" hidden="1">
      <c r="A439" s="38"/>
      <c r="B439" s="18"/>
      <c r="C439" s="13"/>
      <c r="D439" s="24"/>
      <c r="E439" s="32"/>
      <c r="F439" s="24"/>
      <c r="G439" s="24"/>
      <c r="H439" s="24"/>
      <c r="I439" s="24"/>
      <c r="J439" s="25"/>
      <c r="K439" s="26"/>
      <c r="L439" s="26"/>
      <c r="M439" s="27"/>
      <c r="N439" s="24"/>
    </row>
    <row r="440" spans="1:14" ht="20.25" customHeight="1" hidden="1">
      <c r="A440" s="38"/>
      <c r="B440" s="18"/>
      <c r="C440" s="13"/>
      <c r="D440" s="24"/>
      <c r="E440" s="32"/>
      <c r="F440" s="24"/>
      <c r="G440" s="24"/>
      <c r="H440" s="24"/>
      <c r="I440" s="24"/>
      <c r="J440" s="25"/>
      <c r="K440" s="26"/>
      <c r="L440" s="26"/>
      <c r="M440" s="27"/>
      <c r="N440" s="24"/>
    </row>
    <row r="441" spans="1:14" ht="20.25" customHeight="1" hidden="1">
      <c r="A441" s="38"/>
      <c r="B441" s="18"/>
      <c r="C441" s="13"/>
      <c r="D441" s="24"/>
      <c r="E441" s="32"/>
      <c r="F441" s="24"/>
      <c r="G441" s="24"/>
      <c r="H441" s="24"/>
      <c r="I441" s="24"/>
      <c r="J441" s="25"/>
      <c r="K441" s="26"/>
      <c r="L441" s="26"/>
      <c r="M441" s="27"/>
      <c r="N441" s="24"/>
    </row>
    <row r="442" spans="1:14" ht="20.25" customHeight="1" hidden="1">
      <c r="A442" s="38"/>
      <c r="B442" s="18"/>
      <c r="C442" s="13"/>
      <c r="D442" s="24"/>
      <c r="E442" s="32"/>
      <c r="F442" s="24"/>
      <c r="G442" s="24"/>
      <c r="H442" s="24"/>
      <c r="I442" s="24"/>
      <c r="J442" s="25"/>
      <c r="K442" s="26"/>
      <c r="L442" s="26"/>
      <c r="M442" s="27"/>
      <c r="N442" s="24"/>
    </row>
    <row r="443" spans="1:14" ht="20.25" customHeight="1" hidden="1">
      <c r="A443" s="38"/>
      <c r="B443" s="18"/>
      <c r="C443" s="13"/>
      <c r="D443" s="24"/>
      <c r="E443" s="32"/>
      <c r="F443" s="24"/>
      <c r="G443" s="24"/>
      <c r="H443" s="24"/>
      <c r="I443" s="24"/>
      <c r="J443" s="25"/>
      <c r="K443" s="26"/>
      <c r="L443" s="26"/>
      <c r="M443" s="27"/>
      <c r="N443" s="24"/>
    </row>
    <row r="444" spans="1:14" ht="20.25" customHeight="1" hidden="1">
      <c r="A444" s="38"/>
      <c r="B444" s="18"/>
      <c r="C444" s="13"/>
      <c r="D444" s="24"/>
      <c r="E444" s="32"/>
      <c r="F444" s="24"/>
      <c r="G444" s="24"/>
      <c r="H444" s="24"/>
      <c r="I444" s="24"/>
      <c r="J444" s="25"/>
      <c r="K444" s="26"/>
      <c r="L444" s="26"/>
      <c r="M444" s="27"/>
      <c r="N444" s="24"/>
    </row>
    <row r="445" spans="1:14" ht="20.25" customHeight="1" hidden="1">
      <c r="A445" s="38"/>
      <c r="B445" s="18"/>
      <c r="C445" s="13"/>
      <c r="D445" s="24"/>
      <c r="E445" s="17"/>
      <c r="F445" s="24"/>
      <c r="G445" s="24"/>
      <c r="H445" s="24"/>
      <c r="I445" s="24"/>
      <c r="J445" s="25"/>
      <c r="K445" s="26"/>
      <c r="L445" s="26"/>
      <c r="M445" s="27"/>
      <c r="N445" s="24"/>
    </row>
    <row r="446" spans="1:14" ht="20.25" customHeight="1" hidden="1">
      <c r="A446" s="38"/>
      <c r="B446" s="18"/>
      <c r="C446" s="13"/>
      <c r="D446" s="24"/>
      <c r="E446" s="32"/>
      <c r="F446" s="24"/>
      <c r="G446" s="24"/>
      <c r="H446" s="24"/>
      <c r="I446" s="24"/>
      <c r="J446" s="25"/>
      <c r="K446" s="26"/>
      <c r="L446" s="26"/>
      <c r="M446" s="27"/>
      <c r="N446" s="24"/>
    </row>
    <row r="447" spans="1:14" ht="20.25" customHeight="1" hidden="1">
      <c r="A447" s="38"/>
      <c r="B447" s="18"/>
      <c r="C447" s="13"/>
      <c r="D447" s="24"/>
      <c r="E447" s="32"/>
      <c r="F447" s="24"/>
      <c r="G447" s="24"/>
      <c r="H447" s="24"/>
      <c r="I447" s="24"/>
      <c r="J447" s="25"/>
      <c r="K447" s="26"/>
      <c r="L447" s="26"/>
      <c r="M447" s="27"/>
      <c r="N447" s="24"/>
    </row>
    <row r="448" spans="1:14" ht="20.25" customHeight="1" hidden="1">
      <c r="A448" s="38"/>
      <c r="B448" s="18"/>
      <c r="C448" s="13"/>
      <c r="D448" s="24"/>
      <c r="E448" s="32"/>
      <c r="F448" s="24"/>
      <c r="G448" s="24"/>
      <c r="H448" s="24"/>
      <c r="I448" s="24"/>
      <c r="J448" s="25"/>
      <c r="K448" s="26"/>
      <c r="L448" s="26"/>
      <c r="M448" s="27"/>
      <c r="N448" s="24"/>
    </row>
    <row r="449" spans="1:14" ht="20.25" customHeight="1" hidden="1">
      <c r="A449" s="38"/>
      <c r="B449" s="18"/>
      <c r="C449" s="14"/>
      <c r="D449" s="28"/>
      <c r="E449" s="35"/>
      <c r="F449" s="28"/>
      <c r="G449" s="28"/>
      <c r="H449" s="28"/>
      <c r="I449" s="28"/>
      <c r="J449" s="25"/>
      <c r="K449" s="26"/>
      <c r="L449" s="26"/>
      <c r="M449" s="27"/>
      <c r="N449" s="28"/>
    </row>
    <row r="450" spans="1:14" ht="20.25" customHeight="1" hidden="1">
      <c r="A450" s="38"/>
      <c r="B450" s="10"/>
      <c r="C450" s="12" t="s">
        <v>14</v>
      </c>
      <c r="D450" s="24"/>
      <c r="E450" s="32"/>
      <c r="F450" s="24"/>
      <c r="G450" s="24"/>
      <c r="H450" s="24"/>
      <c r="I450" s="24"/>
      <c r="J450" s="25"/>
      <c r="K450" s="26"/>
      <c r="L450" s="26"/>
      <c r="M450" s="27"/>
      <c r="N450" s="24"/>
    </row>
    <row r="451" spans="1:14" ht="20.25" customHeight="1" hidden="1">
      <c r="A451" s="38"/>
      <c r="B451" s="18"/>
      <c r="C451" s="13">
        <v>1</v>
      </c>
      <c r="D451" s="24"/>
      <c r="E451" s="32"/>
      <c r="F451" s="24"/>
      <c r="G451" s="24"/>
      <c r="H451" s="24"/>
      <c r="I451" s="24"/>
      <c r="J451" s="25"/>
      <c r="K451" s="26"/>
      <c r="L451" s="26"/>
      <c r="M451" s="27"/>
      <c r="N451" s="24"/>
    </row>
    <row r="452" spans="1:14" ht="20.25" customHeight="1" hidden="1">
      <c r="A452" s="38"/>
      <c r="B452" s="18"/>
      <c r="C452" s="13"/>
      <c r="D452" s="24"/>
      <c r="E452" s="32"/>
      <c r="F452" s="24"/>
      <c r="G452" s="24"/>
      <c r="H452" s="24"/>
      <c r="I452" s="24"/>
      <c r="J452" s="25"/>
      <c r="K452" s="26"/>
      <c r="L452" s="26"/>
      <c r="M452" s="27"/>
      <c r="N452" s="24"/>
    </row>
    <row r="453" spans="1:14" ht="20.25" customHeight="1" hidden="1">
      <c r="A453" s="38"/>
      <c r="B453" s="18"/>
      <c r="C453" s="13"/>
      <c r="D453" s="24"/>
      <c r="E453" s="32"/>
      <c r="F453" s="24"/>
      <c r="G453" s="24"/>
      <c r="H453" s="24"/>
      <c r="I453" s="24"/>
      <c r="J453" s="25"/>
      <c r="K453" s="26"/>
      <c r="L453" s="26"/>
      <c r="M453" s="27"/>
      <c r="N453" s="24"/>
    </row>
    <row r="454" spans="1:14" ht="20.25" customHeight="1" hidden="1">
      <c r="A454" s="38"/>
      <c r="B454" s="18"/>
      <c r="C454" s="13"/>
      <c r="D454" s="24"/>
      <c r="E454" s="32"/>
      <c r="F454" s="24"/>
      <c r="G454" s="24"/>
      <c r="H454" s="24"/>
      <c r="I454" s="24"/>
      <c r="J454" s="25"/>
      <c r="K454" s="26"/>
      <c r="L454" s="26"/>
      <c r="M454" s="27"/>
      <c r="N454" s="24"/>
    </row>
    <row r="455" spans="1:14" ht="20.25" customHeight="1" hidden="1">
      <c r="A455" s="38"/>
      <c r="B455" s="18"/>
      <c r="C455" s="13"/>
      <c r="D455" s="24"/>
      <c r="E455" s="32"/>
      <c r="F455" s="24"/>
      <c r="G455" s="24"/>
      <c r="H455" s="24"/>
      <c r="I455" s="24"/>
      <c r="J455" s="25"/>
      <c r="K455" s="26"/>
      <c r="L455" s="26"/>
      <c r="M455" s="27"/>
      <c r="N455" s="24"/>
    </row>
    <row r="456" spans="1:14" ht="20.25" customHeight="1" hidden="1">
      <c r="A456" s="38"/>
      <c r="B456" s="18"/>
      <c r="C456" s="13"/>
      <c r="D456" s="24"/>
      <c r="E456" s="32"/>
      <c r="F456" s="24"/>
      <c r="G456" s="24"/>
      <c r="H456" s="24"/>
      <c r="I456" s="24"/>
      <c r="J456" s="25"/>
      <c r="K456" s="26"/>
      <c r="L456" s="26"/>
      <c r="M456" s="27"/>
      <c r="N456" s="24"/>
    </row>
    <row r="457" spans="1:14" ht="20.25" customHeight="1" hidden="1">
      <c r="A457" s="38"/>
      <c r="B457" s="18"/>
      <c r="C457" s="13"/>
      <c r="D457" s="24"/>
      <c r="E457" s="32"/>
      <c r="F457" s="24"/>
      <c r="G457" s="24"/>
      <c r="H457" s="24"/>
      <c r="I457" s="24"/>
      <c r="J457" s="25"/>
      <c r="K457" s="26"/>
      <c r="L457" s="26"/>
      <c r="M457" s="27"/>
      <c r="N457" s="24"/>
    </row>
    <row r="458" spans="1:14" ht="20.25" customHeight="1" hidden="1">
      <c r="A458" s="38"/>
      <c r="B458" s="18"/>
      <c r="C458" s="13">
        <v>2</v>
      </c>
      <c r="D458" s="24"/>
      <c r="E458" s="32"/>
      <c r="F458" s="24"/>
      <c r="G458" s="24"/>
      <c r="H458" s="24"/>
      <c r="I458" s="24"/>
      <c r="J458" s="25"/>
      <c r="K458" s="26"/>
      <c r="L458" s="26"/>
      <c r="M458" s="27"/>
      <c r="N458" s="24"/>
    </row>
    <row r="459" spans="1:14" ht="20.25" customHeight="1" hidden="1">
      <c r="A459" s="38"/>
      <c r="B459" s="18"/>
      <c r="C459" s="13">
        <v>3</v>
      </c>
      <c r="D459" s="24"/>
      <c r="E459" s="32"/>
      <c r="F459" s="24"/>
      <c r="G459" s="24"/>
      <c r="H459" s="24"/>
      <c r="I459" s="24"/>
      <c r="J459" s="25"/>
      <c r="K459" s="26"/>
      <c r="L459" s="26"/>
      <c r="M459" s="27"/>
      <c r="N459" s="24"/>
    </row>
    <row r="460" spans="1:14" ht="20.25" customHeight="1" hidden="1">
      <c r="A460" s="38"/>
      <c r="B460" s="18"/>
      <c r="C460" s="13"/>
      <c r="D460" s="24"/>
      <c r="E460" s="32"/>
      <c r="F460" s="24"/>
      <c r="G460" s="24"/>
      <c r="H460" s="24"/>
      <c r="I460" s="24"/>
      <c r="J460" s="25"/>
      <c r="K460" s="26"/>
      <c r="L460" s="26"/>
      <c r="M460" s="27"/>
      <c r="N460" s="24"/>
    </row>
    <row r="461" spans="1:14" ht="20.25" customHeight="1" hidden="1">
      <c r="A461" s="38"/>
      <c r="B461" s="18"/>
      <c r="C461" s="13"/>
      <c r="D461" s="24"/>
      <c r="E461" s="32"/>
      <c r="F461" s="24"/>
      <c r="G461" s="24"/>
      <c r="H461" s="24"/>
      <c r="I461" s="24"/>
      <c r="J461" s="29"/>
      <c r="K461" s="30"/>
      <c r="L461" s="30"/>
      <c r="M461" s="31"/>
      <c r="N461" s="24"/>
    </row>
    <row r="462" spans="1:14" ht="20.25" customHeight="1" hidden="1">
      <c r="A462" s="38"/>
      <c r="B462" s="18"/>
      <c r="C462" s="13">
        <v>4</v>
      </c>
      <c r="D462" s="24"/>
      <c r="E462" s="32"/>
      <c r="F462" s="24"/>
      <c r="G462" s="24"/>
      <c r="H462" s="24"/>
      <c r="I462" s="24"/>
      <c r="J462" s="25"/>
      <c r="K462" s="26"/>
      <c r="L462" s="26"/>
      <c r="M462" s="27"/>
      <c r="N462" s="24"/>
    </row>
    <row r="463" spans="1:14" ht="20.25" customHeight="1" hidden="1">
      <c r="A463" s="38"/>
      <c r="B463" s="18"/>
      <c r="C463" s="13">
        <f>+C462+1</f>
        <v>5</v>
      </c>
      <c r="D463" s="24"/>
      <c r="E463" s="32"/>
      <c r="F463" s="24"/>
      <c r="G463" s="24"/>
      <c r="H463" s="24"/>
      <c r="I463" s="24"/>
      <c r="J463" s="25"/>
      <c r="K463" s="26"/>
      <c r="L463" s="26"/>
      <c r="M463" s="27"/>
      <c r="N463" s="24"/>
    </row>
    <row r="464" spans="1:14" ht="20.25" customHeight="1" hidden="1">
      <c r="A464" s="38"/>
      <c r="B464" s="18"/>
      <c r="C464" s="13">
        <f>+C463+1</f>
        <v>6</v>
      </c>
      <c r="D464" s="24"/>
      <c r="E464" s="32"/>
      <c r="F464" s="24"/>
      <c r="G464" s="24"/>
      <c r="H464" s="24"/>
      <c r="I464" s="24"/>
      <c r="J464" s="25"/>
      <c r="K464" s="26"/>
      <c r="L464" s="26"/>
      <c r="M464" s="27"/>
      <c r="N464" s="24"/>
    </row>
    <row r="465" spans="1:14" ht="20.25" customHeight="1" hidden="1">
      <c r="A465" s="38"/>
      <c r="B465" s="18"/>
      <c r="C465" s="13"/>
      <c r="D465" s="24"/>
      <c r="E465" s="32"/>
      <c r="F465" s="24"/>
      <c r="G465" s="24"/>
      <c r="H465" s="24"/>
      <c r="I465" s="24"/>
      <c r="J465" s="25"/>
      <c r="K465" s="26"/>
      <c r="L465" s="26"/>
      <c r="M465" s="27"/>
      <c r="N465" s="24"/>
    </row>
    <row r="466" spans="1:14" ht="20.25" customHeight="1" hidden="1">
      <c r="A466" s="38"/>
      <c r="B466" s="18"/>
      <c r="C466" s="13"/>
      <c r="D466" s="24"/>
      <c r="E466" s="32"/>
      <c r="F466" s="24"/>
      <c r="G466" s="24"/>
      <c r="H466" s="24"/>
      <c r="I466" s="24"/>
      <c r="J466" s="25"/>
      <c r="K466" s="26"/>
      <c r="L466" s="26"/>
      <c r="M466" s="27"/>
      <c r="N466" s="24"/>
    </row>
    <row r="467" spans="1:14" ht="20.25" customHeight="1" hidden="1">
      <c r="A467" s="38"/>
      <c r="B467" s="18"/>
      <c r="C467" s="13"/>
      <c r="D467" s="24"/>
      <c r="E467" s="32"/>
      <c r="F467" s="24"/>
      <c r="G467" s="24"/>
      <c r="H467" s="24"/>
      <c r="I467" s="24"/>
      <c r="J467" s="25"/>
      <c r="K467" s="26"/>
      <c r="L467" s="26"/>
      <c r="M467" s="27"/>
      <c r="N467" s="24"/>
    </row>
    <row r="468" spans="1:14" ht="20.25" customHeight="1" hidden="1">
      <c r="A468" s="38"/>
      <c r="B468" s="18"/>
      <c r="C468" s="13"/>
      <c r="D468" s="24"/>
      <c r="E468" s="32"/>
      <c r="F468" s="24"/>
      <c r="G468" s="24"/>
      <c r="H468" s="24"/>
      <c r="I468" s="24"/>
      <c r="J468" s="25"/>
      <c r="K468" s="26"/>
      <c r="L468" s="26"/>
      <c r="M468" s="27"/>
      <c r="N468" s="24"/>
    </row>
    <row r="469" spans="1:14" ht="20.25" customHeight="1" hidden="1">
      <c r="A469" s="38"/>
      <c r="B469" s="18"/>
      <c r="C469" s="13">
        <f>+C468+1</f>
        <v>1</v>
      </c>
      <c r="D469" s="24"/>
      <c r="E469" s="32"/>
      <c r="F469" s="24"/>
      <c r="G469" s="24"/>
      <c r="H469" s="24"/>
      <c r="I469" s="24"/>
      <c r="J469" s="25"/>
      <c r="K469" s="26"/>
      <c r="L469" s="26"/>
      <c r="M469" s="27"/>
      <c r="N469" s="24"/>
    </row>
    <row r="470" spans="1:14" ht="20.25" customHeight="1" hidden="1">
      <c r="A470" s="38"/>
      <c r="B470" s="18"/>
      <c r="C470" s="14">
        <f>+C469+1</f>
        <v>2</v>
      </c>
      <c r="D470" s="28"/>
      <c r="E470" s="35"/>
      <c r="F470" s="28"/>
      <c r="G470" s="28"/>
      <c r="H470" s="28"/>
      <c r="I470" s="28"/>
      <c r="J470" s="25"/>
      <c r="K470" s="26"/>
      <c r="L470" s="26"/>
      <c r="M470" s="27"/>
      <c r="N470" s="28"/>
    </row>
    <row r="471" spans="1:14" ht="20.25" customHeight="1" hidden="1">
      <c r="A471" s="38"/>
      <c r="B471" s="10"/>
      <c r="C471" s="11" t="s">
        <v>15</v>
      </c>
      <c r="D471" s="20"/>
      <c r="E471" s="34"/>
      <c r="F471" s="20"/>
      <c r="G471" s="20"/>
      <c r="H471" s="20"/>
      <c r="I471" s="20"/>
      <c r="J471" s="21"/>
      <c r="K471" s="22"/>
      <c r="L471" s="22"/>
      <c r="M471" s="23"/>
      <c r="N471" s="20"/>
    </row>
    <row r="472" spans="1:14" ht="20.25" customHeight="1" hidden="1">
      <c r="A472" s="38"/>
      <c r="B472" s="18"/>
      <c r="C472" s="13">
        <v>1</v>
      </c>
      <c r="D472" s="24"/>
      <c r="E472" s="32"/>
      <c r="F472" s="24"/>
      <c r="G472" s="24"/>
      <c r="H472" s="24"/>
      <c r="I472" s="24"/>
      <c r="J472" s="25"/>
      <c r="K472" s="26"/>
      <c r="L472" s="26"/>
      <c r="M472" s="27"/>
      <c r="N472" s="24"/>
    </row>
    <row r="473" spans="1:14" ht="20.25" customHeight="1" hidden="1">
      <c r="A473" s="38"/>
      <c r="B473" s="18"/>
      <c r="C473" s="13"/>
      <c r="D473" s="24"/>
      <c r="E473" s="32"/>
      <c r="F473" s="24"/>
      <c r="G473" s="24"/>
      <c r="H473" s="24"/>
      <c r="I473" s="24"/>
      <c r="J473" s="25"/>
      <c r="K473" s="26"/>
      <c r="L473" s="26"/>
      <c r="M473" s="27"/>
      <c r="N473" s="24"/>
    </row>
    <row r="474" spans="1:14" ht="20.25" customHeight="1" hidden="1">
      <c r="A474" s="38"/>
      <c r="B474" s="18"/>
      <c r="C474" s="13"/>
      <c r="D474" s="24"/>
      <c r="E474" s="32"/>
      <c r="F474" s="24"/>
      <c r="G474" s="24"/>
      <c r="H474" s="24"/>
      <c r="I474" s="24"/>
      <c r="J474" s="25"/>
      <c r="K474" s="26"/>
      <c r="L474" s="26"/>
      <c r="M474" s="27"/>
      <c r="N474" s="24"/>
    </row>
    <row r="475" spans="1:14" ht="20.25" customHeight="1" hidden="1">
      <c r="A475" s="38"/>
      <c r="B475" s="18"/>
      <c r="C475" s="13"/>
      <c r="D475" s="24"/>
      <c r="E475" s="17"/>
      <c r="F475" s="24"/>
      <c r="G475" s="24"/>
      <c r="H475" s="24"/>
      <c r="I475" s="24"/>
      <c r="J475" s="25"/>
      <c r="K475" s="26"/>
      <c r="L475" s="26"/>
      <c r="M475" s="27"/>
      <c r="N475" s="24"/>
    </row>
    <row r="476" spans="1:14" ht="20.25" customHeight="1" hidden="1">
      <c r="A476" s="38"/>
      <c r="B476" s="18"/>
      <c r="C476" s="13"/>
      <c r="D476" s="24"/>
      <c r="E476" s="17"/>
      <c r="F476" s="24"/>
      <c r="G476" s="24"/>
      <c r="H476" s="24"/>
      <c r="I476" s="24"/>
      <c r="J476" s="25"/>
      <c r="K476" s="26"/>
      <c r="L476" s="26"/>
      <c r="M476" s="27"/>
      <c r="N476" s="24"/>
    </row>
    <row r="477" spans="1:14" ht="20.25" customHeight="1" hidden="1">
      <c r="A477" s="38"/>
      <c r="B477" s="18"/>
      <c r="C477" s="13"/>
      <c r="D477" s="24"/>
      <c r="E477" s="32"/>
      <c r="F477" s="24"/>
      <c r="G477" s="24"/>
      <c r="H477" s="24"/>
      <c r="I477" s="24"/>
      <c r="J477" s="25"/>
      <c r="K477" s="26"/>
      <c r="L477" s="26"/>
      <c r="M477" s="27"/>
      <c r="N477" s="24"/>
    </row>
    <row r="478" spans="1:14" ht="20.25" customHeight="1" hidden="1">
      <c r="A478" s="38"/>
      <c r="B478" s="18"/>
      <c r="C478" s="13"/>
      <c r="D478" s="24"/>
      <c r="E478" s="32"/>
      <c r="F478" s="24"/>
      <c r="G478" s="24"/>
      <c r="H478" s="24"/>
      <c r="I478" s="24"/>
      <c r="J478" s="25"/>
      <c r="K478" s="26"/>
      <c r="L478" s="26"/>
      <c r="M478" s="27"/>
      <c r="N478" s="24"/>
    </row>
    <row r="479" spans="1:14" ht="20.25" customHeight="1" hidden="1">
      <c r="A479" s="38"/>
      <c r="B479" s="18"/>
      <c r="C479" s="13"/>
      <c r="D479" s="24"/>
      <c r="E479" s="32"/>
      <c r="F479" s="24"/>
      <c r="G479" s="24"/>
      <c r="H479" s="24"/>
      <c r="I479" s="24"/>
      <c r="J479" s="25"/>
      <c r="K479" s="26"/>
      <c r="L479" s="26"/>
      <c r="M479" s="27"/>
      <c r="N479" s="24"/>
    </row>
    <row r="480" spans="1:14" ht="20.25" customHeight="1" hidden="1">
      <c r="A480" s="38"/>
      <c r="B480" s="18"/>
      <c r="C480" s="13"/>
      <c r="D480" s="24"/>
      <c r="E480" s="32"/>
      <c r="F480" s="24"/>
      <c r="G480" s="24"/>
      <c r="H480" s="24"/>
      <c r="I480" s="24"/>
      <c r="J480" s="25"/>
      <c r="K480" s="26"/>
      <c r="L480" s="26"/>
      <c r="M480" s="27"/>
      <c r="N480" s="24"/>
    </row>
    <row r="481" spans="1:14" ht="20.25" customHeight="1" hidden="1">
      <c r="A481" s="38"/>
      <c r="B481" s="18"/>
      <c r="C481" s="13"/>
      <c r="D481" s="24"/>
      <c r="E481" s="32"/>
      <c r="F481" s="24"/>
      <c r="G481" s="24"/>
      <c r="H481" s="24"/>
      <c r="I481" s="24"/>
      <c r="J481" s="25"/>
      <c r="K481" s="26"/>
      <c r="L481" s="26"/>
      <c r="M481" s="27"/>
      <c r="N481" s="24"/>
    </row>
    <row r="482" spans="1:14" ht="20.25" customHeight="1" hidden="1">
      <c r="A482" s="38"/>
      <c r="B482" s="18"/>
      <c r="C482" s="13"/>
      <c r="D482" s="24"/>
      <c r="E482" s="32"/>
      <c r="F482" s="24"/>
      <c r="G482" s="24"/>
      <c r="H482" s="24"/>
      <c r="I482" s="24"/>
      <c r="J482" s="25"/>
      <c r="K482" s="26"/>
      <c r="L482" s="26"/>
      <c r="M482" s="27"/>
      <c r="N482" s="24"/>
    </row>
    <row r="483" spans="1:14" ht="20.25" customHeight="1" hidden="1">
      <c r="A483" s="38"/>
      <c r="B483" s="18"/>
      <c r="C483" s="13">
        <v>2</v>
      </c>
      <c r="D483" s="24"/>
      <c r="E483" s="32"/>
      <c r="F483" s="24"/>
      <c r="G483" s="24"/>
      <c r="H483" s="24"/>
      <c r="I483" s="24"/>
      <c r="J483" s="25"/>
      <c r="K483" s="26"/>
      <c r="L483" s="26"/>
      <c r="M483" s="27"/>
      <c r="N483" s="24"/>
    </row>
    <row r="484" spans="1:14" ht="20.25" customHeight="1" hidden="1">
      <c r="A484" s="38"/>
      <c r="B484" s="18"/>
      <c r="C484" s="13"/>
      <c r="D484" s="24"/>
      <c r="E484" s="32"/>
      <c r="F484" s="24"/>
      <c r="G484" s="24"/>
      <c r="H484" s="24"/>
      <c r="I484" s="24"/>
      <c r="J484" s="25"/>
      <c r="K484" s="26"/>
      <c r="L484" s="26"/>
      <c r="M484" s="27"/>
      <c r="N484" s="24"/>
    </row>
    <row r="485" spans="1:14" ht="20.25" customHeight="1" hidden="1">
      <c r="A485" s="38"/>
      <c r="B485" s="18"/>
      <c r="C485" s="13"/>
      <c r="D485" s="24"/>
      <c r="E485" s="32"/>
      <c r="F485" s="24"/>
      <c r="G485" s="24"/>
      <c r="H485" s="24"/>
      <c r="I485" s="24"/>
      <c r="J485" s="25"/>
      <c r="K485" s="26"/>
      <c r="L485" s="26"/>
      <c r="M485" s="27"/>
      <c r="N485" s="24"/>
    </row>
    <row r="486" spans="1:14" ht="20.25" customHeight="1" hidden="1">
      <c r="A486" s="38"/>
      <c r="B486" s="18"/>
      <c r="C486" s="7"/>
      <c r="D486" s="24"/>
      <c r="E486" s="32"/>
      <c r="F486" s="24"/>
      <c r="G486" s="24"/>
      <c r="H486" s="24"/>
      <c r="I486" s="24"/>
      <c r="J486" s="25"/>
      <c r="K486" s="26"/>
      <c r="L486" s="26"/>
      <c r="M486" s="27"/>
      <c r="N486" s="24"/>
    </row>
    <row r="487" spans="1:14" ht="20.25" customHeight="1" hidden="1">
      <c r="A487" s="38"/>
      <c r="B487" s="18"/>
      <c r="C487" s="7"/>
      <c r="D487" s="24"/>
      <c r="E487" s="32"/>
      <c r="F487" s="24"/>
      <c r="G487" s="24"/>
      <c r="H487" s="24"/>
      <c r="I487" s="24"/>
      <c r="J487" s="29"/>
      <c r="K487" s="30"/>
      <c r="L487" s="30"/>
      <c r="M487" s="31"/>
      <c r="N487" s="24"/>
    </row>
    <row r="488" spans="1:14" ht="20.25" customHeight="1" hidden="1">
      <c r="A488" s="38"/>
      <c r="B488" s="18"/>
      <c r="C488" s="7"/>
      <c r="D488" s="24"/>
      <c r="E488" s="32"/>
      <c r="F488" s="24"/>
      <c r="G488" s="24"/>
      <c r="H488" s="24"/>
      <c r="I488" s="24"/>
      <c r="J488" s="25"/>
      <c r="K488" s="26"/>
      <c r="L488" s="26"/>
      <c r="M488" s="27"/>
      <c r="N488" s="24"/>
    </row>
    <row r="489" spans="1:14" ht="20.25" customHeight="1" hidden="1">
      <c r="A489" s="38"/>
      <c r="B489" s="18"/>
      <c r="C489" s="7"/>
      <c r="D489" s="24"/>
      <c r="E489" s="32"/>
      <c r="F489" s="24"/>
      <c r="G489" s="24"/>
      <c r="H489" s="24"/>
      <c r="I489" s="24"/>
      <c r="J489" s="25"/>
      <c r="K489" s="26"/>
      <c r="L489" s="26"/>
      <c r="M489" s="27"/>
      <c r="N489" s="24"/>
    </row>
    <row r="490" spans="1:14" ht="20.25" customHeight="1" hidden="1">
      <c r="A490" s="38"/>
      <c r="B490" s="18"/>
      <c r="C490" s="13"/>
      <c r="D490" s="24"/>
      <c r="E490" s="32"/>
      <c r="F490" s="24"/>
      <c r="G490" s="24"/>
      <c r="H490" s="24"/>
      <c r="I490" s="24"/>
      <c r="J490" s="25"/>
      <c r="K490" s="26"/>
      <c r="L490" s="26"/>
      <c r="M490" s="27"/>
      <c r="N490" s="24"/>
    </row>
    <row r="491" spans="1:14" ht="20.25" customHeight="1" hidden="1">
      <c r="A491" s="38"/>
      <c r="B491" s="18"/>
      <c r="C491" s="14"/>
      <c r="D491" s="28"/>
      <c r="E491" s="35"/>
      <c r="F491" s="28"/>
      <c r="G491" s="28"/>
      <c r="H491" s="28"/>
      <c r="I491" s="28"/>
      <c r="J491" s="29"/>
      <c r="K491" s="30"/>
      <c r="L491" s="30"/>
      <c r="M491" s="31"/>
      <c r="N491" s="28"/>
    </row>
    <row r="492" spans="1:14" ht="20.25" customHeight="1" hidden="1">
      <c r="A492" s="38"/>
      <c r="B492" s="18"/>
      <c r="C492" s="12" t="s">
        <v>16</v>
      </c>
      <c r="D492" s="24"/>
      <c r="E492" s="32"/>
      <c r="F492" s="24"/>
      <c r="G492" s="24"/>
      <c r="H492" s="24"/>
      <c r="I492" s="24"/>
      <c r="J492" s="25"/>
      <c r="K492" s="26"/>
      <c r="L492" s="26"/>
      <c r="M492" s="27"/>
      <c r="N492" s="24"/>
    </row>
    <row r="493" spans="1:14" ht="20.25" customHeight="1" hidden="1">
      <c r="A493" s="38"/>
      <c r="B493" s="18"/>
      <c r="C493" s="13">
        <v>1</v>
      </c>
      <c r="D493" s="24"/>
      <c r="E493" s="32"/>
      <c r="F493" s="24"/>
      <c r="G493" s="24"/>
      <c r="H493" s="24"/>
      <c r="I493" s="24"/>
      <c r="J493" s="25"/>
      <c r="K493" s="26"/>
      <c r="L493" s="26"/>
      <c r="M493" s="27"/>
      <c r="N493" s="24"/>
    </row>
    <row r="494" spans="1:14" ht="20.25" customHeight="1" hidden="1">
      <c r="A494" s="38"/>
      <c r="B494" s="18"/>
      <c r="C494" s="13"/>
      <c r="D494" s="24"/>
      <c r="E494" s="32"/>
      <c r="F494" s="24"/>
      <c r="G494" s="24"/>
      <c r="H494" s="24"/>
      <c r="I494" s="24"/>
      <c r="J494" s="25"/>
      <c r="K494" s="26"/>
      <c r="L494" s="26"/>
      <c r="M494" s="27"/>
      <c r="N494" s="24"/>
    </row>
    <row r="495" spans="1:14" ht="20.25" customHeight="1" hidden="1">
      <c r="A495" s="38"/>
      <c r="B495" s="18"/>
      <c r="C495" s="13"/>
      <c r="D495" s="24"/>
      <c r="E495" s="32"/>
      <c r="F495" s="24"/>
      <c r="G495" s="24"/>
      <c r="H495" s="24"/>
      <c r="I495" s="24"/>
      <c r="J495" s="25"/>
      <c r="K495" s="26"/>
      <c r="L495" s="26"/>
      <c r="M495" s="27"/>
      <c r="N495" s="24"/>
    </row>
    <row r="496" spans="1:14" ht="20.25" customHeight="1" hidden="1">
      <c r="A496" s="38"/>
      <c r="B496" s="18"/>
      <c r="C496" s="13"/>
      <c r="D496" s="24"/>
      <c r="E496" s="32"/>
      <c r="F496" s="24"/>
      <c r="G496" s="24"/>
      <c r="H496" s="24"/>
      <c r="I496" s="24"/>
      <c r="J496" s="25"/>
      <c r="K496" s="26"/>
      <c r="L496" s="26"/>
      <c r="M496" s="27"/>
      <c r="N496" s="24"/>
    </row>
    <row r="497" spans="1:14" ht="20.25" customHeight="1" hidden="1">
      <c r="A497" s="38"/>
      <c r="B497" s="18"/>
      <c r="C497" s="13"/>
      <c r="D497" s="24"/>
      <c r="E497" s="32"/>
      <c r="F497" s="24"/>
      <c r="G497" s="24"/>
      <c r="H497" s="24"/>
      <c r="I497" s="24"/>
      <c r="J497" s="25"/>
      <c r="K497" s="26"/>
      <c r="L497" s="26"/>
      <c r="M497" s="27"/>
      <c r="N497" s="24"/>
    </row>
    <row r="498" spans="1:14" ht="20.25" customHeight="1" hidden="1">
      <c r="A498" s="38"/>
      <c r="B498" s="18"/>
      <c r="C498" s="13"/>
      <c r="D498" s="24"/>
      <c r="E498" s="32"/>
      <c r="F498" s="24"/>
      <c r="G498" s="24"/>
      <c r="H498" s="24"/>
      <c r="I498" s="24"/>
      <c r="J498" s="25"/>
      <c r="K498" s="26"/>
      <c r="L498" s="26"/>
      <c r="M498" s="27"/>
      <c r="N498" s="24"/>
    </row>
    <row r="499" spans="1:14" ht="20.25" customHeight="1" hidden="1">
      <c r="A499" s="38"/>
      <c r="B499" s="18"/>
      <c r="C499" s="13"/>
      <c r="D499" s="24"/>
      <c r="E499" s="32"/>
      <c r="F499" s="24"/>
      <c r="G499" s="24"/>
      <c r="H499" s="24"/>
      <c r="I499" s="24"/>
      <c r="J499" s="25"/>
      <c r="K499" s="26"/>
      <c r="L499" s="26"/>
      <c r="M499" s="27"/>
      <c r="N499" s="24"/>
    </row>
    <row r="500" spans="1:14" ht="20.25" customHeight="1" hidden="1">
      <c r="A500" s="38"/>
      <c r="B500" s="18"/>
      <c r="C500" s="13"/>
      <c r="D500" s="24"/>
      <c r="E500" s="32"/>
      <c r="F500" s="24"/>
      <c r="G500" s="24"/>
      <c r="H500" s="24"/>
      <c r="I500" s="24"/>
      <c r="J500" s="25"/>
      <c r="K500" s="26"/>
      <c r="L500" s="26"/>
      <c r="M500" s="27"/>
      <c r="N500" s="24"/>
    </row>
    <row r="501" spans="1:14" ht="20.25" customHeight="1" hidden="1">
      <c r="A501" s="38"/>
      <c r="B501" s="18"/>
      <c r="C501" s="13"/>
      <c r="D501" s="24"/>
      <c r="E501" s="32"/>
      <c r="F501" s="24"/>
      <c r="G501" s="24"/>
      <c r="H501" s="24"/>
      <c r="I501" s="24"/>
      <c r="J501" s="25"/>
      <c r="K501" s="26"/>
      <c r="L501" s="26"/>
      <c r="M501" s="27"/>
      <c r="N501" s="24"/>
    </row>
    <row r="502" spans="1:14" ht="20.25" customHeight="1" hidden="1">
      <c r="A502" s="38"/>
      <c r="B502" s="18"/>
      <c r="C502" s="13">
        <v>2</v>
      </c>
      <c r="D502" s="24"/>
      <c r="E502" s="32"/>
      <c r="F502" s="24"/>
      <c r="G502" s="24"/>
      <c r="H502" s="24"/>
      <c r="I502" s="24"/>
      <c r="J502" s="25"/>
      <c r="K502" s="26"/>
      <c r="L502" s="26"/>
      <c r="M502" s="27"/>
      <c r="N502" s="24"/>
    </row>
    <row r="503" spans="1:14" ht="20.25" customHeight="1" hidden="1">
      <c r="A503" s="38"/>
      <c r="B503" s="18"/>
      <c r="C503" s="13"/>
      <c r="D503" s="24"/>
      <c r="E503" s="32"/>
      <c r="F503" s="24"/>
      <c r="G503" s="24"/>
      <c r="H503" s="24"/>
      <c r="I503" s="24"/>
      <c r="J503" s="25"/>
      <c r="K503" s="26"/>
      <c r="L503" s="26"/>
      <c r="M503" s="27"/>
      <c r="N503" s="24"/>
    </row>
    <row r="504" spans="1:14" ht="20.25" customHeight="1" hidden="1">
      <c r="A504" s="38"/>
      <c r="B504" s="18"/>
      <c r="C504" s="13"/>
      <c r="D504" s="24"/>
      <c r="E504" s="32"/>
      <c r="F504" s="24"/>
      <c r="G504" s="24"/>
      <c r="H504" s="24"/>
      <c r="I504" s="24"/>
      <c r="J504" s="25"/>
      <c r="K504" s="26"/>
      <c r="L504" s="26"/>
      <c r="M504" s="27"/>
      <c r="N504" s="24"/>
    </row>
    <row r="505" spans="1:14" ht="20.25" customHeight="1" hidden="1">
      <c r="A505" s="38"/>
      <c r="B505" s="18"/>
      <c r="C505" s="13">
        <f aca="true" t="shared" si="11" ref="C505:C512">+C504+1</f>
        <v>1</v>
      </c>
      <c r="D505" s="24"/>
      <c r="E505" s="32"/>
      <c r="F505" s="24"/>
      <c r="G505" s="24"/>
      <c r="H505" s="24"/>
      <c r="I505" s="24"/>
      <c r="J505" s="25"/>
      <c r="K505" s="26"/>
      <c r="L505" s="26"/>
      <c r="M505" s="27"/>
      <c r="N505" s="24"/>
    </row>
    <row r="506" spans="1:14" ht="20.25" customHeight="1" hidden="1">
      <c r="A506" s="38"/>
      <c r="B506" s="18"/>
      <c r="C506" s="13">
        <f t="shared" si="11"/>
        <v>2</v>
      </c>
      <c r="D506" s="24"/>
      <c r="E506" s="32"/>
      <c r="F506" s="24"/>
      <c r="G506" s="24"/>
      <c r="H506" s="24"/>
      <c r="I506" s="24"/>
      <c r="J506" s="25"/>
      <c r="K506" s="26"/>
      <c r="L506" s="26"/>
      <c r="M506" s="27"/>
      <c r="N506" s="24"/>
    </row>
    <row r="507" spans="1:14" ht="20.25" customHeight="1" hidden="1">
      <c r="A507" s="38"/>
      <c r="B507" s="18"/>
      <c r="C507" s="13">
        <f t="shared" si="11"/>
        <v>3</v>
      </c>
      <c r="D507" s="24"/>
      <c r="E507" s="32"/>
      <c r="F507" s="24"/>
      <c r="G507" s="24"/>
      <c r="H507" s="24"/>
      <c r="I507" s="24"/>
      <c r="J507" s="25"/>
      <c r="K507" s="26"/>
      <c r="L507" s="26"/>
      <c r="M507" s="27"/>
      <c r="N507" s="24"/>
    </row>
    <row r="508" spans="1:14" ht="20.25" customHeight="1" hidden="1">
      <c r="A508" s="38"/>
      <c r="B508" s="18"/>
      <c r="C508" s="13">
        <f t="shared" si="11"/>
        <v>4</v>
      </c>
      <c r="D508" s="24"/>
      <c r="E508" s="32"/>
      <c r="F508" s="24"/>
      <c r="G508" s="24"/>
      <c r="H508" s="24"/>
      <c r="I508" s="24"/>
      <c r="J508" s="25"/>
      <c r="K508" s="26"/>
      <c r="L508" s="26"/>
      <c r="M508" s="27"/>
      <c r="N508" s="24"/>
    </row>
    <row r="509" spans="1:14" ht="20.25" customHeight="1" hidden="1">
      <c r="A509" s="38"/>
      <c r="B509" s="18"/>
      <c r="C509" s="13">
        <f t="shared" si="11"/>
        <v>5</v>
      </c>
      <c r="D509" s="24"/>
      <c r="E509" s="32"/>
      <c r="F509" s="24"/>
      <c r="G509" s="24"/>
      <c r="H509" s="24"/>
      <c r="I509" s="24"/>
      <c r="J509" s="25"/>
      <c r="K509" s="26"/>
      <c r="L509" s="26"/>
      <c r="M509" s="27"/>
      <c r="N509" s="24"/>
    </row>
    <row r="510" spans="1:14" ht="20.25" customHeight="1" hidden="1">
      <c r="A510" s="38"/>
      <c r="B510" s="18"/>
      <c r="C510" s="13">
        <f t="shared" si="11"/>
        <v>6</v>
      </c>
      <c r="D510" s="24"/>
      <c r="E510" s="32"/>
      <c r="F510" s="24"/>
      <c r="G510" s="24"/>
      <c r="H510" s="24"/>
      <c r="I510" s="24"/>
      <c r="J510" s="25"/>
      <c r="K510" s="26"/>
      <c r="L510" s="26"/>
      <c r="M510" s="27"/>
      <c r="N510" s="24"/>
    </row>
    <row r="511" spans="1:14" ht="20.25" customHeight="1" hidden="1">
      <c r="A511" s="38"/>
      <c r="B511" s="18"/>
      <c r="C511" s="13">
        <f t="shared" si="11"/>
        <v>7</v>
      </c>
      <c r="D511" s="24"/>
      <c r="E511" s="32"/>
      <c r="F511" s="24"/>
      <c r="G511" s="24"/>
      <c r="H511" s="24"/>
      <c r="I511" s="24"/>
      <c r="J511" s="25"/>
      <c r="K511" s="26"/>
      <c r="L511" s="26"/>
      <c r="M511" s="27"/>
      <c r="N511" s="24"/>
    </row>
    <row r="512" spans="1:14" ht="20.25" customHeight="1" hidden="1">
      <c r="A512" s="38"/>
      <c r="B512" s="18"/>
      <c r="C512" s="14">
        <f t="shared" si="11"/>
        <v>8</v>
      </c>
      <c r="D512" s="28"/>
      <c r="E512" s="35"/>
      <c r="F512" s="28"/>
      <c r="G512" s="28"/>
      <c r="H512" s="28"/>
      <c r="I512" s="28"/>
      <c r="J512" s="25"/>
      <c r="K512" s="26"/>
      <c r="L512" s="26"/>
      <c r="M512" s="27"/>
      <c r="N512" s="28"/>
    </row>
    <row r="513" spans="1:14" ht="20.25" customHeight="1" hidden="1">
      <c r="A513" s="38"/>
      <c r="B513" s="18"/>
      <c r="C513" s="12" t="s">
        <v>17</v>
      </c>
      <c r="D513" s="24"/>
      <c r="E513" s="32"/>
      <c r="F513" s="24"/>
      <c r="G513" s="24"/>
      <c r="H513" s="24"/>
      <c r="I513" s="24"/>
      <c r="J513" s="21"/>
      <c r="K513" s="22"/>
      <c r="L513" s="22"/>
      <c r="M513" s="23"/>
      <c r="N513" s="24"/>
    </row>
    <row r="514" spans="1:14" ht="20.25" customHeight="1" hidden="1">
      <c r="A514" s="38"/>
      <c r="B514" s="18"/>
      <c r="C514" s="13">
        <v>1</v>
      </c>
      <c r="D514" s="24"/>
      <c r="E514" s="32"/>
      <c r="F514" s="24"/>
      <c r="G514" s="24"/>
      <c r="H514" s="24"/>
      <c r="I514" s="24"/>
      <c r="J514" s="25"/>
      <c r="K514" s="26"/>
      <c r="L514" s="26"/>
      <c r="M514" s="27"/>
      <c r="N514" s="24"/>
    </row>
    <row r="515" spans="1:14" ht="20.25" customHeight="1" hidden="1">
      <c r="A515" s="38"/>
      <c r="B515" s="18"/>
      <c r="C515" s="13"/>
      <c r="D515" s="24"/>
      <c r="E515" s="32"/>
      <c r="F515" s="24"/>
      <c r="G515" s="24"/>
      <c r="H515" s="24"/>
      <c r="I515" s="24"/>
      <c r="J515" s="25"/>
      <c r="K515" s="26"/>
      <c r="L515" s="26"/>
      <c r="M515" s="27"/>
      <c r="N515" s="24"/>
    </row>
    <row r="516" spans="1:14" ht="20.25" customHeight="1" hidden="1">
      <c r="A516" s="38"/>
      <c r="B516" s="18"/>
      <c r="C516" s="13"/>
      <c r="D516" s="24"/>
      <c r="E516" s="32"/>
      <c r="F516" s="24"/>
      <c r="G516" s="24"/>
      <c r="H516" s="41"/>
      <c r="I516" s="24"/>
      <c r="J516" s="25"/>
      <c r="K516" s="26"/>
      <c r="L516" s="26"/>
      <c r="M516" s="27"/>
      <c r="N516" s="24"/>
    </row>
    <row r="517" spans="1:14" ht="20.25" customHeight="1" hidden="1">
      <c r="A517" s="38"/>
      <c r="B517" s="18"/>
      <c r="C517" s="13">
        <v>2</v>
      </c>
      <c r="D517" s="24"/>
      <c r="E517" s="32"/>
      <c r="F517" s="24"/>
      <c r="G517" s="24"/>
      <c r="H517" s="46"/>
      <c r="I517" s="24"/>
      <c r="J517" s="25"/>
      <c r="K517" s="26"/>
      <c r="L517" s="26"/>
      <c r="M517" s="27"/>
      <c r="N517" s="24"/>
    </row>
    <row r="518" spans="1:14" ht="20.25" customHeight="1" hidden="1">
      <c r="A518" s="38"/>
      <c r="B518" s="18"/>
      <c r="C518" s="13">
        <v>3</v>
      </c>
      <c r="D518" s="24"/>
      <c r="E518" s="32"/>
      <c r="F518" s="24"/>
      <c r="G518" s="24"/>
      <c r="H518" s="46"/>
      <c r="I518" s="24"/>
      <c r="J518" s="25"/>
      <c r="K518" s="26"/>
      <c r="L518" s="26"/>
      <c r="M518" s="27"/>
      <c r="N518" s="24"/>
    </row>
    <row r="519" spans="1:14" ht="20.25" customHeight="1" hidden="1">
      <c r="A519" s="38"/>
      <c r="B519" s="18"/>
      <c r="C519" s="13"/>
      <c r="D519" s="24"/>
      <c r="E519" s="32"/>
      <c r="F519" s="24"/>
      <c r="G519" s="24"/>
      <c r="H519" s="41"/>
      <c r="I519" s="24"/>
      <c r="J519" s="25"/>
      <c r="K519" s="26"/>
      <c r="L519" s="26"/>
      <c r="M519" s="27"/>
      <c r="N519" s="24"/>
    </row>
    <row r="520" spans="1:14" ht="20.25" customHeight="1" hidden="1">
      <c r="A520" s="38"/>
      <c r="B520" s="18"/>
      <c r="C520" s="14"/>
      <c r="D520" s="28"/>
      <c r="E520" s="35"/>
      <c r="F520" s="28"/>
      <c r="G520" s="28"/>
      <c r="H520" s="28"/>
      <c r="I520" s="28"/>
      <c r="J520" s="29"/>
      <c r="K520" s="30"/>
      <c r="L520" s="30"/>
      <c r="M520" s="31"/>
      <c r="N520" s="28"/>
    </row>
    <row r="521" spans="1:14" ht="20.25" customHeight="1" hidden="1">
      <c r="A521" s="38"/>
      <c r="B521" s="18"/>
      <c r="C521" s="13"/>
      <c r="D521" s="24"/>
      <c r="E521" s="32"/>
      <c r="F521" s="24"/>
      <c r="G521" s="24"/>
      <c r="H521" s="41"/>
      <c r="I521" s="24"/>
      <c r="J521" s="25"/>
      <c r="K521" s="26"/>
      <c r="L521" s="26"/>
      <c r="M521" s="27"/>
      <c r="N521" s="24"/>
    </row>
    <row r="522" spans="1:14" ht="20.25" customHeight="1" hidden="1">
      <c r="A522" s="38"/>
      <c r="B522" s="18"/>
      <c r="C522" s="13"/>
      <c r="D522" s="24"/>
      <c r="E522" s="32"/>
      <c r="F522" s="24"/>
      <c r="G522" s="24"/>
      <c r="H522" s="24"/>
      <c r="I522" s="24"/>
      <c r="J522" s="25"/>
      <c r="K522" s="26"/>
      <c r="L522" s="26"/>
      <c r="M522" s="27"/>
      <c r="N522" s="24"/>
    </row>
    <row r="523" spans="1:14" ht="20.25" customHeight="1" hidden="1">
      <c r="A523" s="38"/>
      <c r="B523" s="18"/>
      <c r="C523" s="13"/>
      <c r="D523" s="24"/>
      <c r="E523" s="32"/>
      <c r="F523" s="24"/>
      <c r="G523" s="24"/>
      <c r="H523" s="24"/>
      <c r="I523" s="24"/>
      <c r="J523" s="25"/>
      <c r="K523" s="26"/>
      <c r="L523" s="26"/>
      <c r="M523" s="27"/>
      <c r="N523" s="24"/>
    </row>
    <row r="524" spans="1:14" ht="20.25" customHeight="1" hidden="1">
      <c r="A524" s="38"/>
      <c r="B524" s="18"/>
      <c r="C524" s="13"/>
      <c r="D524" s="24"/>
      <c r="E524" s="32"/>
      <c r="F524" s="24"/>
      <c r="G524" s="24"/>
      <c r="H524" s="24"/>
      <c r="I524" s="24"/>
      <c r="J524" s="25"/>
      <c r="K524" s="26"/>
      <c r="L524" s="26"/>
      <c r="M524" s="27"/>
      <c r="N524" s="24"/>
    </row>
    <row r="525" spans="1:14" ht="20.25" customHeight="1" hidden="1">
      <c r="A525" s="38"/>
      <c r="B525" s="18"/>
      <c r="C525" s="13"/>
      <c r="D525" s="24"/>
      <c r="E525" s="32"/>
      <c r="F525" s="24"/>
      <c r="G525" s="24"/>
      <c r="H525" s="24"/>
      <c r="I525" s="24"/>
      <c r="J525" s="25"/>
      <c r="K525" s="26"/>
      <c r="L525" s="26"/>
      <c r="M525" s="27"/>
      <c r="N525" s="24"/>
    </row>
    <row r="526" spans="1:14" ht="20.25" customHeight="1" hidden="1">
      <c r="A526" s="38"/>
      <c r="B526" s="18"/>
      <c r="C526" s="13"/>
      <c r="D526" s="24"/>
      <c r="E526" s="32"/>
      <c r="F526" s="24"/>
      <c r="G526" s="24"/>
      <c r="H526" s="24"/>
      <c r="I526" s="24"/>
      <c r="J526" s="25"/>
      <c r="K526" s="26"/>
      <c r="L526" s="26"/>
      <c r="M526" s="27"/>
      <c r="N526" s="24"/>
    </row>
    <row r="527" spans="1:14" ht="20.25" customHeight="1" hidden="1">
      <c r="A527" s="38"/>
      <c r="B527" s="18"/>
      <c r="C527" s="13"/>
      <c r="D527" s="24"/>
      <c r="E527" s="32"/>
      <c r="F527" s="24"/>
      <c r="G527" s="24"/>
      <c r="H527" s="24"/>
      <c r="I527" s="24"/>
      <c r="J527" s="26"/>
      <c r="K527" s="26"/>
      <c r="L527" s="26"/>
      <c r="M527" s="27"/>
      <c r="N527" s="24"/>
    </row>
    <row r="528" spans="1:14" ht="20.25" customHeight="1" hidden="1">
      <c r="A528" s="38"/>
      <c r="B528" s="18"/>
      <c r="C528" s="13"/>
      <c r="D528" s="24"/>
      <c r="E528" s="32"/>
      <c r="F528" s="24"/>
      <c r="G528" s="24"/>
      <c r="H528" s="24"/>
      <c r="I528" s="24"/>
      <c r="J528" s="26"/>
      <c r="K528" s="26"/>
      <c r="L528" s="26"/>
      <c r="M528" s="27"/>
      <c r="N528" s="24"/>
    </row>
    <row r="529" spans="1:14" ht="20.25" customHeight="1" hidden="1">
      <c r="A529" s="38"/>
      <c r="B529" s="18"/>
      <c r="C529" s="13"/>
      <c r="D529" s="24"/>
      <c r="E529" s="32"/>
      <c r="F529" s="24"/>
      <c r="G529" s="24"/>
      <c r="H529" s="24"/>
      <c r="I529" s="24"/>
      <c r="J529" s="26"/>
      <c r="K529" s="26"/>
      <c r="L529" s="26"/>
      <c r="M529" s="27"/>
      <c r="N529" s="24"/>
    </row>
    <row r="530" spans="1:14" ht="20.25" customHeight="1" hidden="1">
      <c r="A530" s="38"/>
      <c r="B530" s="18"/>
      <c r="C530" s="13"/>
      <c r="D530" s="24"/>
      <c r="E530" s="32"/>
      <c r="F530" s="24"/>
      <c r="G530" s="24"/>
      <c r="H530" s="24"/>
      <c r="I530" s="24"/>
      <c r="J530" s="25"/>
      <c r="K530" s="26"/>
      <c r="L530" s="26"/>
      <c r="M530" s="27"/>
      <c r="N530" s="24"/>
    </row>
    <row r="531" spans="1:14" ht="20.25" customHeight="1" hidden="1">
      <c r="A531" s="38"/>
      <c r="B531" s="18"/>
      <c r="C531" s="13"/>
      <c r="D531" s="24"/>
      <c r="E531" s="32"/>
      <c r="F531" s="24"/>
      <c r="G531" s="24"/>
      <c r="H531" s="24"/>
      <c r="I531" s="24"/>
      <c r="J531" s="25"/>
      <c r="K531" s="26"/>
      <c r="L531" s="26"/>
      <c r="M531" s="27"/>
      <c r="N531" s="24"/>
    </row>
    <row r="532" spans="1:14" ht="20.25" customHeight="1" hidden="1">
      <c r="A532" s="38"/>
      <c r="B532" s="18"/>
      <c r="C532" s="13"/>
      <c r="D532" s="24"/>
      <c r="E532" s="32"/>
      <c r="F532" s="24"/>
      <c r="G532" s="24"/>
      <c r="H532" s="24"/>
      <c r="I532" s="24"/>
      <c r="J532" s="25"/>
      <c r="K532" s="26"/>
      <c r="L532" s="26"/>
      <c r="M532" s="27"/>
      <c r="N532" s="24"/>
    </row>
    <row r="533" spans="1:14" ht="20.25" customHeight="1" hidden="1">
      <c r="A533" s="38"/>
      <c r="B533" s="18"/>
      <c r="C533" s="14"/>
      <c r="D533" s="28"/>
      <c r="E533" s="35"/>
      <c r="F533" s="28"/>
      <c r="G533" s="28"/>
      <c r="H533" s="28"/>
      <c r="I533" s="28"/>
      <c r="J533" s="29"/>
      <c r="K533" s="30"/>
      <c r="L533" s="30"/>
      <c r="M533" s="31"/>
      <c r="N533" s="28"/>
    </row>
    <row r="534" spans="1:14" ht="20.25" customHeight="1">
      <c r="A534" s="37" t="s">
        <v>22</v>
      </c>
      <c r="B534" s="9">
        <f>B428+1</f>
        <v>41517</v>
      </c>
      <c r="C534" s="11"/>
      <c r="D534" s="20"/>
      <c r="E534" s="34"/>
      <c r="F534" s="20"/>
      <c r="G534" s="20"/>
      <c r="H534" s="40"/>
      <c r="I534" s="20"/>
      <c r="J534" s="21"/>
      <c r="K534" s="22"/>
      <c r="L534" s="22"/>
      <c r="M534" s="23"/>
      <c r="N534" s="20"/>
    </row>
    <row r="535" spans="1:14" ht="20.25" customHeight="1">
      <c r="A535" s="38"/>
      <c r="B535" s="10"/>
      <c r="C535" s="12" t="s">
        <v>13</v>
      </c>
      <c r="D535" s="24"/>
      <c r="E535" s="32"/>
      <c r="F535" s="24"/>
      <c r="G535" s="24"/>
      <c r="H535" s="16"/>
      <c r="I535" s="24"/>
      <c r="J535" s="25"/>
      <c r="K535" s="26"/>
      <c r="L535" s="26"/>
      <c r="M535" s="27"/>
      <c r="N535" s="24"/>
    </row>
    <row r="536" spans="1:14" ht="20.25" customHeight="1">
      <c r="A536" s="38"/>
      <c r="B536" s="10"/>
      <c r="C536" s="7">
        <v>1</v>
      </c>
      <c r="D536" s="24"/>
      <c r="E536" s="32"/>
      <c r="F536" s="24"/>
      <c r="G536" s="24"/>
      <c r="H536" s="16"/>
      <c r="I536" s="24"/>
      <c r="J536" s="25"/>
      <c r="K536" s="26"/>
      <c r="L536" s="26"/>
      <c r="M536" s="27"/>
      <c r="N536" s="24"/>
    </row>
    <row r="537" spans="1:14" ht="20.25" customHeight="1">
      <c r="A537" s="38"/>
      <c r="B537" s="10"/>
      <c r="C537" s="13"/>
      <c r="D537" s="24"/>
      <c r="E537" s="32"/>
      <c r="F537" s="24"/>
      <c r="G537" s="24"/>
      <c r="H537" s="16"/>
      <c r="I537" s="24"/>
      <c r="J537" s="25"/>
      <c r="K537" s="26"/>
      <c r="L537" s="26"/>
      <c r="M537" s="27"/>
      <c r="N537" s="24"/>
    </row>
    <row r="538" spans="1:14" ht="20.25" customHeight="1" hidden="1">
      <c r="A538" s="38"/>
      <c r="B538" s="10"/>
      <c r="C538" s="13"/>
      <c r="D538" s="24"/>
      <c r="E538" s="32"/>
      <c r="F538" s="24"/>
      <c r="G538" s="24"/>
      <c r="H538" s="16"/>
      <c r="I538" s="24"/>
      <c r="J538" s="25"/>
      <c r="K538" s="26"/>
      <c r="L538" s="26"/>
      <c r="M538" s="27"/>
      <c r="N538" s="24"/>
    </row>
    <row r="539" spans="1:14" ht="20.25" customHeight="1" hidden="1">
      <c r="A539" s="38"/>
      <c r="B539" s="10"/>
      <c r="C539" s="13"/>
      <c r="D539" s="41"/>
      <c r="E539" s="32"/>
      <c r="F539" s="24"/>
      <c r="G539" s="24"/>
      <c r="H539" s="16"/>
      <c r="I539" s="24"/>
      <c r="J539" s="25"/>
      <c r="K539" s="26"/>
      <c r="L539" s="26"/>
      <c r="M539" s="27"/>
      <c r="N539" s="24"/>
    </row>
    <row r="540" spans="1:14" ht="20.25" customHeight="1" hidden="1">
      <c r="A540" s="38"/>
      <c r="B540" s="10"/>
      <c r="C540" s="13"/>
      <c r="D540" s="41"/>
      <c r="E540" s="32"/>
      <c r="F540" s="24"/>
      <c r="G540" s="24"/>
      <c r="H540" s="16"/>
      <c r="I540" s="24"/>
      <c r="J540" s="25"/>
      <c r="K540" s="26"/>
      <c r="L540" s="26"/>
      <c r="M540" s="27"/>
      <c r="N540" s="24"/>
    </row>
    <row r="541" spans="1:14" ht="20.25" customHeight="1" hidden="1">
      <c r="A541" s="38"/>
      <c r="B541" s="10"/>
      <c r="C541" s="13"/>
      <c r="D541" s="24"/>
      <c r="E541" s="32"/>
      <c r="F541" s="24"/>
      <c r="G541" s="24"/>
      <c r="H541" s="16"/>
      <c r="I541" s="24"/>
      <c r="J541" s="25"/>
      <c r="K541" s="26"/>
      <c r="L541" s="26"/>
      <c r="M541" s="27"/>
      <c r="N541" s="24"/>
    </row>
    <row r="542" spans="1:14" ht="20.25" customHeight="1" hidden="1">
      <c r="A542" s="38"/>
      <c r="B542" s="10"/>
      <c r="C542" s="13">
        <v>2</v>
      </c>
      <c r="D542" s="24"/>
      <c r="E542" s="32"/>
      <c r="F542" s="24"/>
      <c r="G542" s="24"/>
      <c r="H542" s="24"/>
      <c r="I542" s="24"/>
      <c r="J542" s="25"/>
      <c r="K542" s="26"/>
      <c r="L542" s="26"/>
      <c r="M542" s="27"/>
      <c r="N542" s="24"/>
    </row>
    <row r="543" spans="1:14" ht="20.25" customHeight="1" hidden="1">
      <c r="A543" s="38"/>
      <c r="B543" s="10"/>
      <c r="C543" s="13"/>
      <c r="D543" s="24"/>
      <c r="E543" s="32"/>
      <c r="F543" s="24"/>
      <c r="G543" s="24"/>
      <c r="H543" s="24"/>
      <c r="I543" s="24"/>
      <c r="J543" s="25"/>
      <c r="K543" s="26"/>
      <c r="L543" s="26"/>
      <c r="M543" s="27"/>
      <c r="N543" s="24"/>
    </row>
    <row r="544" spans="1:14" ht="20.25" customHeight="1" hidden="1">
      <c r="A544" s="38"/>
      <c r="B544" s="18"/>
      <c r="C544" s="13">
        <v>3</v>
      </c>
      <c r="D544" s="24"/>
      <c r="E544" s="32"/>
      <c r="F544" s="24"/>
      <c r="G544" s="24"/>
      <c r="H544" s="24"/>
      <c r="I544" s="24"/>
      <c r="J544" s="25"/>
      <c r="K544" s="26"/>
      <c r="L544" s="26"/>
      <c r="M544" s="27"/>
      <c r="N544" s="24"/>
    </row>
    <row r="545" spans="1:14" ht="20.25" customHeight="1" hidden="1">
      <c r="A545" s="38"/>
      <c r="B545" s="18"/>
      <c r="C545" s="13"/>
      <c r="D545" s="24"/>
      <c r="E545" s="32"/>
      <c r="F545" s="24"/>
      <c r="G545" s="24"/>
      <c r="H545" s="24"/>
      <c r="I545" s="24"/>
      <c r="J545" s="25"/>
      <c r="K545" s="26"/>
      <c r="L545" s="26"/>
      <c r="M545" s="27"/>
      <c r="N545" s="24"/>
    </row>
    <row r="546" spans="1:14" ht="20.25" customHeight="1" hidden="1">
      <c r="A546" s="38"/>
      <c r="B546" s="18"/>
      <c r="C546" s="13"/>
      <c r="D546" s="41"/>
      <c r="E546" s="32"/>
      <c r="F546" s="24"/>
      <c r="G546" s="24"/>
      <c r="H546" s="24"/>
      <c r="I546" s="24"/>
      <c r="J546" s="25"/>
      <c r="K546" s="26"/>
      <c r="L546" s="26"/>
      <c r="M546" s="27"/>
      <c r="N546" s="24"/>
    </row>
    <row r="547" spans="1:14" ht="20.25" customHeight="1" hidden="1">
      <c r="A547" s="38"/>
      <c r="B547" s="18"/>
      <c r="C547" s="13"/>
      <c r="D547" s="32"/>
      <c r="E547" s="32"/>
      <c r="F547" s="24"/>
      <c r="G547" s="24"/>
      <c r="H547" s="24"/>
      <c r="I547" s="24"/>
      <c r="J547" s="25"/>
      <c r="K547" s="26"/>
      <c r="L547" s="26"/>
      <c r="M547" s="27"/>
      <c r="N547" s="24"/>
    </row>
    <row r="548" spans="1:14" ht="20.25" customHeight="1" hidden="1">
      <c r="A548" s="38"/>
      <c r="B548" s="18"/>
      <c r="C548" s="13"/>
      <c r="D548" s="24"/>
      <c r="E548" s="32"/>
      <c r="F548" s="24"/>
      <c r="G548" s="24"/>
      <c r="H548" s="24"/>
      <c r="I548" s="24"/>
      <c r="J548" s="25"/>
      <c r="K548" s="26"/>
      <c r="L548" s="26"/>
      <c r="M548" s="27"/>
      <c r="N548" s="24"/>
    </row>
    <row r="549" spans="1:14" ht="20.25" customHeight="1" hidden="1">
      <c r="A549" s="38"/>
      <c r="B549" s="18"/>
      <c r="C549" s="13"/>
      <c r="D549" s="24"/>
      <c r="E549" s="32"/>
      <c r="F549" s="24"/>
      <c r="G549" s="24"/>
      <c r="H549" s="24"/>
      <c r="I549" s="24"/>
      <c r="J549" s="25"/>
      <c r="K549" s="26"/>
      <c r="L549" s="26"/>
      <c r="M549" s="27"/>
      <c r="N549" s="24"/>
    </row>
    <row r="550" spans="1:14" ht="20.25" customHeight="1" hidden="1">
      <c r="A550" s="38"/>
      <c r="B550" s="18"/>
      <c r="C550" s="13"/>
      <c r="D550" s="24"/>
      <c r="E550" s="32"/>
      <c r="F550" s="24"/>
      <c r="G550" s="24"/>
      <c r="H550" s="24"/>
      <c r="I550" s="24"/>
      <c r="J550" s="25"/>
      <c r="K550" s="26"/>
      <c r="L550" s="26"/>
      <c r="M550" s="27"/>
      <c r="N550" s="24"/>
    </row>
    <row r="551" spans="1:14" ht="20.25" customHeight="1" hidden="1">
      <c r="A551" s="38"/>
      <c r="B551" s="18"/>
      <c r="C551" s="14">
        <v>4</v>
      </c>
      <c r="D551" s="317"/>
      <c r="E551" s="35"/>
      <c r="F551" s="28"/>
      <c r="G551" s="28"/>
      <c r="H551" s="318"/>
      <c r="I551" s="28"/>
      <c r="J551" s="29"/>
      <c r="K551" s="30"/>
      <c r="L551" s="30"/>
      <c r="M551" s="31"/>
      <c r="N551" s="28"/>
    </row>
    <row r="552" spans="1:14" ht="20.25" customHeight="1" hidden="1">
      <c r="A552" s="38"/>
      <c r="B552" s="18"/>
      <c r="C552" s="13"/>
      <c r="D552" s="24"/>
      <c r="E552" s="32"/>
      <c r="F552" s="24"/>
      <c r="G552" s="24"/>
      <c r="H552" s="16"/>
      <c r="I552" s="24"/>
      <c r="J552" s="25"/>
      <c r="K552" s="26"/>
      <c r="L552" s="26"/>
      <c r="M552" s="27"/>
      <c r="N552" s="24"/>
    </row>
    <row r="553" spans="1:14" ht="20.25" customHeight="1" hidden="1">
      <c r="A553" s="38"/>
      <c r="B553" s="18"/>
      <c r="C553" s="13"/>
      <c r="D553" s="24"/>
      <c r="E553" s="32"/>
      <c r="F553" s="24"/>
      <c r="G553" s="24"/>
      <c r="H553" s="24"/>
      <c r="I553" s="24"/>
      <c r="J553" s="25"/>
      <c r="K553" s="26"/>
      <c r="L553" s="26"/>
      <c r="M553" s="27"/>
      <c r="N553" s="24"/>
    </row>
    <row r="554" spans="1:14" ht="20.25" customHeight="1" hidden="1">
      <c r="A554" s="38"/>
      <c r="B554" s="18"/>
      <c r="C554" s="13"/>
      <c r="D554" s="24"/>
      <c r="E554" s="32"/>
      <c r="F554" s="24"/>
      <c r="G554" s="24"/>
      <c r="H554" s="24"/>
      <c r="I554" s="24"/>
      <c r="J554" s="25"/>
      <c r="K554" s="26"/>
      <c r="L554" s="26"/>
      <c r="M554" s="27"/>
      <c r="N554" s="24"/>
    </row>
    <row r="555" spans="1:14" ht="20.25" customHeight="1" hidden="1">
      <c r="A555" s="38"/>
      <c r="B555" s="18"/>
      <c r="C555" s="14"/>
      <c r="D555" s="28"/>
      <c r="E555" s="35"/>
      <c r="F555" s="28"/>
      <c r="G555" s="28"/>
      <c r="H555" s="28"/>
      <c r="I555" s="28"/>
      <c r="J555" s="29"/>
      <c r="K555" s="30"/>
      <c r="L555" s="30"/>
      <c r="M555" s="31"/>
      <c r="N555" s="28"/>
    </row>
    <row r="556" spans="1:14" ht="20.25" customHeight="1" hidden="1">
      <c r="A556" s="38"/>
      <c r="B556" s="18"/>
      <c r="C556" s="48" t="s">
        <v>14</v>
      </c>
      <c r="D556" s="24"/>
      <c r="E556" s="32"/>
      <c r="F556" s="24"/>
      <c r="G556" s="24"/>
      <c r="H556" s="24"/>
      <c r="I556" s="24"/>
      <c r="J556" s="21"/>
      <c r="K556" s="22"/>
      <c r="L556" s="22"/>
      <c r="M556" s="23"/>
      <c r="N556" s="24"/>
    </row>
    <row r="557" spans="1:14" ht="20.25" customHeight="1" hidden="1">
      <c r="A557" s="38"/>
      <c r="B557" s="18"/>
      <c r="C557" s="13">
        <v>1</v>
      </c>
      <c r="D557" s="24"/>
      <c r="E557" s="32"/>
      <c r="F557" s="24"/>
      <c r="G557" s="24"/>
      <c r="H557" s="24"/>
      <c r="I557" s="24"/>
      <c r="J557" s="25"/>
      <c r="K557" s="26"/>
      <c r="L557" s="26"/>
      <c r="M557" s="27"/>
      <c r="N557" s="24"/>
    </row>
    <row r="558" spans="1:14" ht="20.25" customHeight="1" hidden="1">
      <c r="A558" s="38"/>
      <c r="B558" s="18"/>
      <c r="C558" s="13"/>
      <c r="D558" s="41"/>
      <c r="E558" s="32"/>
      <c r="F558" s="24"/>
      <c r="G558" s="24"/>
      <c r="H558" s="24"/>
      <c r="I558" s="24"/>
      <c r="J558" s="25"/>
      <c r="K558" s="26"/>
      <c r="L558" s="26"/>
      <c r="M558" s="27"/>
      <c r="N558" s="24"/>
    </row>
    <row r="559" spans="1:14" ht="20.25" customHeight="1" hidden="1">
      <c r="A559" s="38"/>
      <c r="B559" s="18"/>
      <c r="C559" s="13"/>
      <c r="D559" s="24"/>
      <c r="E559" s="32"/>
      <c r="F559" s="24"/>
      <c r="G559" s="24"/>
      <c r="H559" s="24"/>
      <c r="I559" s="24"/>
      <c r="J559" s="25"/>
      <c r="K559" s="26"/>
      <c r="L559" s="26"/>
      <c r="M559" s="27"/>
      <c r="N559" s="24"/>
    </row>
    <row r="560" spans="1:14" ht="20.25" customHeight="1" hidden="1">
      <c r="A560" s="38"/>
      <c r="B560" s="18"/>
      <c r="C560" s="13"/>
      <c r="D560" s="24"/>
      <c r="E560" s="32"/>
      <c r="F560" s="24"/>
      <c r="G560" s="24"/>
      <c r="H560" s="24"/>
      <c r="I560" s="24"/>
      <c r="J560" s="25"/>
      <c r="K560" s="26"/>
      <c r="L560" s="26"/>
      <c r="M560" s="27"/>
      <c r="N560" s="24"/>
    </row>
    <row r="561" spans="1:14" ht="20.25" customHeight="1" hidden="1">
      <c r="A561" s="38"/>
      <c r="B561" s="18"/>
      <c r="C561" s="13"/>
      <c r="D561" s="24"/>
      <c r="E561" s="32"/>
      <c r="F561" s="24"/>
      <c r="G561" s="24"/>
      <c r="H561" s="24"/>
      <c r="I561" s="24"/>
      <c r="J561" s="25"/>
      <c r="K561" s="26"/>
      <c r="L561" s="26"/>
      <c r="M561" s="27"/>
      <c r="N561" s="24"/>
    </row>
    <row r="562" spans="1:14" ht="20.25" customHeight="1" hidden="1">
      <c r="A562" s="38"/>
      <c r="B562" s="18"/>
      <c r="C562" s="13"/>
      <c r="D562" s="24"/>
      <c r="E562" s="32"/>
      <c r="F562" s="24"/>
      <c r="G562" s="24"/>
      <c r="H562" s="24"/>
      <c r="I562" s="24"/>
      <c r="J562" s="25"/>
      <c r="K562" s="26"/>
      <c r="L562" s="26"/>
      <c r="M562" s="27"/>
      <c r="N562" s="24"/>
    </row>
    <row r="563" spans="1:14" ht="20.25" customHeight="1" hidden="1">
      <c r="A563" s="38"/>
      <c r="B563" s="18"/>
      <c r="C563" s="13"/>
      <c r="D563" s="16"/>
      <c r="E563" s="17"/>
      <c r="F563" s="24"/>
      <c r="G563" s="24"/>
      <c r="H563" s="24"/>
      <c r="I563" s="28"/>
      <c r="J563" s="25"/>
      <c r="K563" s="26"/>
      <c r="L563" s="26"/>
      <c r="M563" s="27"/>
      <c r="N563" s="28"/>
    </row>
    <row r="564" spans="1:14" ht="20.25" customHeight="1" hidden="1">
      <c r="A564" s="38"/>
      <c r="B564" s="18"/>
      <c r="C564" s="13"/>
      <c r="D564" s="24"/>
      <c r="E564" s="32"/>
      <c r="F564" s="24"/>
      <c r="G564" s="24"/>
      <c r="H564" s="24"/>
      <c r="I564" s="24"/>
      <c r="J564" s="25"/>
      <c r="K564" s="26"/>
      <c r="L564" s="26"/>
      <c r="M564" s="27"/>
      <c r="N564" s="24"/>
    </row>
    <row r="565" spans="1:14" ht="20.25" customHeight="1" hidden="1">
      <c r="A565" s="38"/>
      <c r="B565" s="18"/>
      <c r="C565" s="13"/>
      <c r="D565" s="24"/>
      <c r="E565" s="32"/>
      <c r="F565" s="24"/>
      <c r="G565" s="24"/>
      <c r="H565" s="24"/>
      <c r="I565" s="24"/>
      <c r="J565" s="25"/>
      <c r="K565" s="26"/>
      <c r="L565" s="26"/>
      <c r="M565" s="27"/>
      <c r="N565" s="24"/>
    </row>
    <row r="566" spans="1:14" ht="20.25" customHeight="1" hidden="1">
      <c r="A566" s="38"/>
      <c r="B566" s="18"/>
      <c r="C566" s="13"/>
      <c r="D566" s="24"/>
      <c r="E566" s="32"/>
      <c r="F566" s="24"/>
      <c r="G566" s="24"/>
      <c r="H566" s="24"/>
      <c r="I566" s="24"/>
      <c r="J566" s="25"/>
      <c r="K566" s="26"/>
      <c r="L566" s="26"/>
      <c r="M566" s="27"/>
      <c r="N566" s="24"/>
    </row>
    <row r="567" spans="1:14" ht="20.25" customHeight="1" hidden="1">
      <c r="A567" s="38"/>
      <c r="B567" s="18"/>
      <c r="C567" s="13"/>
      <c r="D567" s="24"/>
      <c r="E567" s="32"/>
      <c r="F567" s="24"/>
      <c r="G567" s="24"/>
      <c r="H567" s="24"/>
      <c r="I567" s="24"/>
      <c r="J567" s="25"/>
      <c r="K567" s="26"/>
      <c r="L567" s="26"/>
      <c r="M567" s="27"/>
      <c r="N567" s="24"/>
    </row>
    <row r="568" spans="1:14" ht="20.25" customHeight="1" hidden="1">
      <c r="A568" s="38"/>
      <c r="B568" s="18"/>
      <c r="C568" s="14">
        <v>2</v>
      </c>
      <c r="D568" s="28"/>
      <c r="E568" s="35"/>
      <c r="F568" s="28"/>
      <c r="G568" s="28"/>
      <c r="H568" s="28"/>
      <c r="I568" s="28"/>
      <c r="J568" s="29"/>
      <c r="K568" s="30"/>
      <c r="L568" s="30"/>
      <c r="M568" s="31"/>
      <c r="N568" s="28"/>
    </row>
    <row r="569" spans="1:14" ht="20.25" customHeight="1" hidden="1">
      <c r="A569" s="38"/>
      <c r="B569" s="18"/>
      <c r="C569" s="14"/>
      <c r="D569" s="28"/>
      <c r="E569" s="35"/>
      <c r="F569" s="28"/>
      <c r="G569" s="28"/>
      <c r="H569" s="28"/>
      <c r="I569" s="28"/>
      <c r="J569" s="29"/>
      <c r="K569" s="30"/>
      <c r="L569" s="30"/>
      <c r="M569" s="31"/>
      <c r="N569" s="28"/>
    </row>
    <row r="570" spans="1:14" ht="20.25" customHeight="1" hidden="1">
      <c r="A570" s="38"/>
      <c r="B570" s="18"/>
      <c r="C570" s="13"/>
      <c r="D570" s="24"/>
      <c r="E570" s="32"/>
      <c r="F570" s="24"/>
      <c r="G570" s="24"/>
      <c r="H570" s="24"/>
      <c r="I570" s="24"/>
      <c r="J570" s="25"/>
      <c r="K570" s="26"/>
      <c r="L570" s="26"/>
      <c r="M570" s="27"/>
      <c r="N570" s="24"/>
    </row>
    <row r="571" spans="1:14" ht="20.25" customHeight="1" hidden="1">
      <c r="A571" s="38"/>
      <c r="B571" s="18"/>
      <c r="C571" s="13"/>
      <c r="D571" s="24"/>
      <c r="E571" s="32"/>
      <c r="F571" s="24"/>
      <c r="G571" s="24"/>
      <c r="H571" s="24"/>
      <c r="I571" s="24"/>
      <c r="J571" s="25"/>
      <c r="K571" s="26"/>
      <c r="L571" s="26"/>
      <c r="M571" s="27"/>
      <c r="N571" s="24"/>
    </row>
    <row r="572" spans="1:14" ht="20.25" customHeight="1" hidden="1">
      <c r="A572" s="38"/>
      <c r="B572" s="18"/>
      <c r="C572" s="13"/>
      <c r="D572" s="24"/>
      <c r="E572" s="32"/>
      <c r="F572" s="24"/>
      <c r="G572" s="24"/>
      <c r="H572" s="24"/>
      <c r="I572" s="24"/>
      <c r="J572" s="25"/>
      <c r="K572" s="26"/>
      <c r="L572" s="26"/>
      <c r="M572" s="27"/>
      <c r="N572" s="24"/>
    </row>
    <row r="573" spans="1:14" ht="20.25" customHeight="1" hidden="1">
      <c r="A573" s="38"/>
      <c r="B573" s="18"/>
      <c r="C573" s="13">
        <f>+C572+1</f>
        <v>1</v>
      </c>
      <c r="D573" s="24"/>
      <c r="E573" s="32"/>
      <c r="F573" s="24"/>
      <c r="G573" s="24"/>
      <c r="H573" s="24"/>
      <c r="I573" s="24"/>
      <c r="J573" s="25"/>
      <c r="K573" s="26"/>
      <c r="L573" s="26"/>
      <c r="M573" s="27"/>
      <c r="N573" s="24"/>
    </row>
    <row r="574" spans="1:14" ht="20.25" customHeight="1" hidden="1">
      <c r="A574" s="38"/>
      <c r="B574" s="18"/>
      <c r="C574" s="13">
        <f>+C573+1</f>
        <v>2</v>
      </c>
      <c r="D574" s="24"/>
      <c r="E574" s="32"/>
      <c r="F574" s="24"/>
      <c r="G574" s="24"/>
      <c r="H574" s="24"/>
      <c r="I574" s="24"/>
      <c r="J574" s="25"/>
      <c r="K574" s="26"/>
      <c r="L574" s="26"/>
      <c r="M574" s="27"/>
      <c r="N574" s="24"/>
    </row>
    <row r="575" spans="1:14" ht="20.25" customHeight="1" hidden="1">
      <c r="A575" s="38"/>
      <c r="B575" s="18"/>
      <c r="C575" s="13">
        <f>+C574+1</f>
        <v>3</v>
      </c>
      <c r="D575" s="24"/>
      <c r="E575" s="32"/>
      <c r="F575" s="24"/>
      <c r="G575" s="24"/>
      <c r="H575" s="24"/>
      <c r="I575" s="24"/>
      <c r="J575" s="25"/>
      <c r="K575" s="26"/>
      <c r="L575" s="26"/>
      <c r="M575" s="27"/>
      <c r="N575" s="24"/>
    </row>
    <row r="576" spans="1:14" ht="20.25" customHeight="1" hidden="1">
      <c r="A576" s="38"/>
      <c r="B576" s="18"/>
      <c r="C576" s="14">
        <f>+C575+1</f>
        <v>4</v>
      </c>
      <c r="D576" s="28"/>
      <c r="E576" s="35"/>
      <c r="F576" s="28"/>
      <c r="G576" s="28"/>
      <c r="H576" s="28"/>
      <c r="I576" s="28"/>
      <c r="J576" s="25"/>
      <c r="K576" s="26"/>
      <c r="L576" s="26"/>
      <c r="M576" s="27"/>
      <c r="N576" s="28"/>
    </row>
    <row r="577" spans="1:14" ht="20.25" customHeight="1" hidden="1">
      <c r="A577" s="38"/>
      <c r="B577" s="10"/>
      <c r="C577" s="12" t="s">
        <v>15</v>
      </c>
      <c r="D577" s="24"/>
      <c r="E577" s="32"/>
      <c r="F577" s="24"/>
      <c r="G577" s="24"/>
      <c r="H577" s="24"/>
      <c r="I577" s="20"/>
      <c r="J577" s="21"/>
      <c r="K577" s="22"/>
      <c r="L577" s="22"/>
      <c r="M577" s="23"/>
      <c r="N577" s="24"/>
    </row>
    <row r="578" spans="1:14" ht="20.25" customHeight="1" hidden="1">
      <c r="A578" s="38"/>
      <c r="B578" s="18"/>
      <c r="C578" s="13">
        <v>1</v>
      </c>
      <c r="D578" s="24"/>
      <c r="E578" s="32"/>
      <c r="F578" s="24"/>
      <c r="G578" s="24"/>
      <c r="H578" s="16"/>
      <c r="I578" s="24"/>
      <c r="J578" s="25"/>
      <c r="K578" s="26"/>
      <c r="L578" s="26"/>
      <c r="M578" s="27"/>
      <c r="N578" s="24"/>
    </row>
    <row r="579" spans="1:14" ht="20.25" customHeight="1" hidden="1">
      <c r="A579" s="38"/>
      <c r="B579" s="18"/>
      <c r="C579" s="13"/>
      <c r="D579" s="24"/>
      <c r="E579" s="32"/>
      <c r="F579" s="24"/>
      <c r="G579" s="24"/>
      <c r="H579" s="16"/>
      <c r="I579" s="24"/>
      <c r="J579" s="25"/>
      <c r="K579" s="26"/>
      <c r="L579" s="26"/>
      <c r="M579" s="27"/>
      <c r="N579" s="24"/>
    </row>
    <row r="580" spans="1:14" ht="20.25" customHeight="1" hidden="1">
      <c r="A580" s="38"/>
      <c r="B580" s="18"/>
      <c r="C580" s="13"/>
      <c r="D580" s="24"/>
      <c r="E580" s="32"/>
      <c r="F580" s="24"/>
      <c r="G580" s="24"/>
      <c r="H580" s="16"/>
      <c r="I580" s="24"/>
      <c r="J580" s="25"/>
      <c r="K580" s="26"/>
      <c r="L580" s="26"/>
      <c r="M580" s="27"/>
      <c r="N580" s="24"/>
    </row>
    <row r="581" spans="1:14" ht="20.25" customHeight="1" hidden="1">
      <c r="A581" s="38"/>
      <c r="B581" s="18"/>
      <c r="C581" s="13"/>
      <c r="D581" s="41"/>
      <c r="E581" s="32"/>
      <c r="F581" s="24"/>
      <c r="G581" s="24"/>
      <c r="H581" s="16"/>
      <c r="I581" s="24"/>
      <c r="J581" s="25"/>
      <c r="K581" s="26"/>
      <c r="L581" s="26"/>
      <c r="M581" s="27"/>
      <c r="N581" s="24"/>
    </row>
    <row r="582" spans="1:14" ht="20.25" customHeight="1" hidden="1">
      <c r="A582" s="38"/>
      <c r="B582" s="18"/>
      <c r="C582" s="13"/>
      <c r="D582" s="41"/>
      <c r="E582" s="32"/>
      <c r="F582" s="24"/>
      <c r="G582" s="24"/>
      <c r="H582" s="16"/>
      <c r="I582" s="24"/>
      <c r="J582" s="25"/>
      <c r="K582" s="26"/>
      <c r="L582" s="26"/>
      <c r="M582" s="27"/>
      <c r="N582" s="24"/>
    </row>
    <row r="583" spans="1:14" ht="20.25" customHeight="1" hidden="1">
      <c r="A583" s="38"/>
      <c r="B583" s="18"/>
      <c r="C583" s="13"/>
      <c r="D583" s="24"/>
      <c r="E583" s="32"/>
      <c r="F583" s="24"/>
      <c r="G583" s="24"/>
      <c r="H583" s="16"/>
      <c r="I583" s="24"/>
      <c r="J583" s="25"/>
      <c r="K583" s="26"/>
      <c r="L583" s="26"/>
      <c r="M583" s="27"/>
      <c r="N583" s="24"/>
    </row>
    <row r="584" spans="1:14" ht="20.25" customHeight="1" hidden="1">
      <c r="A584" s="38"/>
      <c r="B584" s="18"/>
      <c r="C584" s="13"/>
      <c r="D584" s="24"/>
      <c r="E584" s="32"/>
      <c r="F584" s="24"/>
      <c r="G584" s="24"/>
      <c r="H584" s="24"/>
      <c r="I584" s="24"/>
      <c r="J584" s="25"/>
      <c r="K584" s="26"/>
      <c r="L584" s="26"/>
      <c r="M584" s="27"/>
      <c r="N584" s="24"/>
    </row>
    <row r="585" spans="1:14" ht="20.25" customHeight="1" hidden="1">
      <c r="A585" s="38"/>
      <c r="B585" s="18"/>
      <c r="C585" s="13"/>
      <c r="D585" s="24"/>
      <c r="E585" s="32"/>
      <c r="F585" s="24"/>
      <c r="G585" s="24"/>
      <c r="H585" s="24"/>
      <c r="I585" s="24"/>
      <c r="J585" s="25"/>
      <c r="K585" s="26"/>
      <c r="L585" s="26"/>
      <c r="M585" s="27"/>
      <c r="N585" s="24"/>
    </row>
    <row r="586" spans="1:14" ht="20.25" customHeight="1" hidden="1">
      <c r="A586" s="38"/>
      <c r="B586" s="18"/>
      <c r="C586" s="13"/>
      <c r="D586" s="24"/>
      <c r="E586" s="32"/>
      <c r="F586" s="24"/>
      <c r="G586" s="24"/>
      <c r="H586" s="24"/>
      <c r="I586" s="24"/>
      <c r="J586" s="25"/>
      <c r="K586" s="26"/>
      <c r="L586" s="26"/>
      <c r="M586" s="27"/>
      <c r="N586" s="24"/>
    </row>
    <row r="587" spans="1:14" ht="20.25" customHeight="1" hidden="1">
      <c r="A587" s="38"/>
      <c r="B587" s="18"/>
      <c r="C587" s="13"/>
      <c r="D587" s="41"/>
      <c r="E587" s="32"/>
      <c r="F587" s="24"/>
      <c r="G587" s="24"/>
      <c r="H587" s="24"/>
      <c r="I587" s="24"/>
      <c r="J587" s="25"/>
      <c r="K587" s="26"/>
      <c r="L587" s="26"/>
      <c r="M587" s="27"/>
      <c r="N587" s="24"/>
    </row>
    <row r="588" spans="1:14" ht="20.25" customHeight="1" hidden="1">
      <c r="A588" s="38"/>
      <c r="B588" s="18"/>
      <c r="C588" s="13"/>
      <c r="D588" s="24"/>
      <c r="E588" s="32"/>
      <c r="F588" s="24"/>
      <c r="G588" s="24"/>
      <c r="H588" s="24"/>
      <c r="I588" s="24"/>
      <c r="J588" s="25"/>
      <c r="K588" s="26"/>
      <c r="L588" s="26"/>
      <c r="M588" s="27"/>
      <c r="N588" s="24"/>
    </row>
    <row r="589" spans="1:14" ht="20.25" customHeight="1" hidden="1">
      <c r="A589" s="38"/>
      <c r="B589" s="18"/>
      <c r="C589" s="13"/>
      <c r="D589" s="24"/>
      <c r="E589" s="32"/>
      <c r="F589" s="24"/>
      <c r="G589" s="24"/>
      <c r="H589" s="24"/>
      <c r="I589" s="24"/>
      <c r="J589" s="25"/>
      <c r="K589" s="26"/>
      <c r="L589" s="26"/>
      <c r="M589" s="27"/>
      <c r="N589" s="24"/>
    </row>
    <row r="590" spans="1:14" ht="20.25" customHeight="1" hidden="1">
      <c r="A590" s="38"/>
      <c r="B590" s="18"/>
      <c r="C590" s="13"/>
      <c r="D590" s="24"/>
      <c r="E590" s="32"/>
      <c r="F590" s="24"/>
      <c r="G590" s="24"/>
      <c r="H590" s="24"/>
      <c r="I590" s="24"/>
      <c r="J590" s="25"/>
      <c r="K590" s="26"/>
      <c r="L590" s="26"/>
      <c r="M590" s="27"/>
      <c r="N590" s="24"/>
    </row>
    <row r="591" spans="1:14" ht="20.25" customHeight="1" hidden="1">
      <c r="A591" s="38"/>
      <c r="B591" s="18"/>
      <c r="C591" s="13"/>
      <c r="D591" s="24"/>
      <c r="E591" s="32"/>
      <c r="F591" s="24"/>
      <c r="G591" s="24"/>
      <c r="H591" s="24"/>
      <c r="I591" s="24"/>
      <c r="J591" s="25"/>
      <c r="K591" s="26"/>
      <c r="L591" s="26"/>
      <c r="M591" s="27"/>
      <c r="N591" s="24"/>
    </row>
    <row r="592" spans="1:14" ht="20.25" customHeight="1" hidden="1">
      <c r="A592" s="38"/>
      <c r="B592" s="18"/>
      <c r="C592" s="13">
        <v>2</v>
      </c>
      <c r="D592" s="41"/>
      <c r="E592" s="32"/>
      <c r="F592" s="24"/>
      <c r="G592" s="24"/>
      <c r="H592" s="24"/>
      <c r="I592" s="24"/>
      <c r="J592" s="25"/>
      <c r="K592" s="26"/>
      <c r="L592" s="26"/>
      <c r="M592" s="27"/>
      <c r="N592" s="24"/>
    </row>
    <row r="593" spans="1:14" ht="20.25" customHeight="1" hidden="1">
      <c r="A593" s="38"/>
      <c r="B593" s="18"/>
      <c r="C593" s="13"/>
      <c r="D593" s="24"/>
      <c r="E593" s="32"/>
      <c r="F593" s="24"/>
      <c r="G593" s="24"/>
      <c r="H593" s="24"/>
      <c r="I593" s="24"/>
      <c r="J593" s="25"/>
      <c r="K593" s="26"/>
      <c r="L593" s="26"/>
      <c r="M593" s="27"/>
      <c r="N593" s="24"/>
    </row>
    <row r="594" spans="1:14" ht="20.25" customHeight="1" hidden="1">
      <c r="A594" s="38"/>
      <c r="B594" s="18"/>
      <c r="C594" s="13"/>
      <c r="D594" s="24"/>
      <c r="E594" s="32"/>
      <c r="F594" s="24"/>
      <c r="G594" s="24"/>
      <c r="H594" s="24"/>
      <c r="I594" s="24"/>
      <c r="J594" s="25"/>
      <c r="K594" s="26"/>
      <c r="L594" s="26"/>
      <c r="M594" s="27"/>
      <c r="N594" s="24"/>
    </row>
    <row r="595" spans="1:14" ht="20.25" customHeight="1" hidden="1">
      <c r="A595" s="38"/>
      <c r="B595" s="18"/>
      <c r="C595" s="13"/>
      <c r="D595" s="24"/>
      <c r="E595" s="32"/>
      <c r="F595" s="24"/>
      <c r="G595" s="24"/>
      <c r="H595" s="24"/>
      <c r="I595" s="24"/>
      <c r="J595" s="25"/>
      <c r="K595" s="26"/>
      <c r="L595" s="26"/>
      <c r="M595" s="27"/>
      <c r="N595" s="24"/>
    </row>
    <row r="596" spans="1:14" ht="20.25" customHeight="1" hidden="1">
      <c r="A596" s="38"/>
      <c r="B596" s="18"/>
      <c r="C596" s="13"/>
      <c r="D596" s="24"/>
      <c r="E596" s="32"/>
      <c r="F596" s="24"/>
      <c r="G596" s="24"/>
      <c r="H596" s="16"/>
      <c r="I596" s="24"/>
      <c r="J596" s="25"/>
      <c r="K596" s="26"/>
      <c r="L596" s="26"/>
      <c r="M596" s="27"/>
      <c r="N596" s="24"/>
    </row>
    <row r="597" spans="1:14" ht="20.25" customHeight="1" hidden="1">
      <c r="A597" s="38"/>
      <c r="B597" s="18"/>
      <c r="C597" s="14"/>
      <c r="D597" s="28"/>
      <c r="E597" s="35"/>
      <c r="F597" s="28"/>
      <c r="G597" s="28"/>
      <c r="H597" s="28"/>
      <c r="I597" s="28"/>
      <c r="J597" s="29"/>
      <c r="K597" s="30"/>
      <c r="L597" s="30"/>
      <c r="M597" s="31"/>
      <c r="N597" s="28"/>
    </row>
    <row r="598" spans="1:14" ht="20.25" customHeight="1" hidden="1">
      <c r="A598" s="38"/>
      <c r="B598" s="18"/>
      <c r="C598" s="12" t="s">
        <v>16</v>
      </c>
      <c r="D598" s="24"/>
      <c r="E598" s="32"/>
      <c r="F598" s="24"/>
      <c r="G598" s="24"/>
      <c r="H598" s="24"/>
      <c r="I598" s="24"/>
      <c r="J598" s="25"/>
      <c r="K598" s="26"/>
      <c r="L598" s="26"/>
      <c r="M598" s="27"/>
      <c r="N598" s="24"/>
    </row>
    <row r="599" spans="1:14" ht="20.25" customHeight="1" hidden="1">
      <c r="A599" s="38"/>
      <c r="B599" s="18"/>
      <c r="C599" s="13">
        <v>1</v>
      </c>
      <c r="D599" s="24"/>
      <c r="E599" s="32"/>
      <c r="F599" s="24"/>
      <c r="G599" s="24"/>
      <c r="H599" s="24"/>
      <c r="I599" s="24"/>
      <c r="J599" s="25"/>
      <c r="K599" s="26"/>
      <c r="L599" s="26"/>
      <c r="M599" s="27"/>
      <c r="N599" s="24"/>
    </row>
    <row r="600" spans="1:14" ht="20.25" customHeight="1" hidden="1">
      <c r="A600" s="38"/>
      <c r="B600" s="18"/>
      <c r="C600" s="13"/>
      <c r="D600" s="41"/>
      <c r="E600" s="32"/>
      <c r="F600" s="24"/>
      <c r="G600" s="24"/>
      <c r="H600" s="24"/>
      <c r="I600" s="24"/>
      <c r="J600" s="25"/>
      <c r="K600" s="26"/>
      <c r="L600" s="26"/>
      <c r="M600" s="27"/>
      <c r="N600" s="24"/>
    </row>
    <row r="601" spans="1:14" ht="20.25" customHeight="1" hidden="1">
      <c r="A601" s="38"/>
      <c r="B601" s="18"/>
      <c r="C601" s="13"/>
      <c r="D601" s="24"/>
      <c r="E601" s="32"/>
      <c r="F601" s="24"/>
      <c r="G601" s="24"/>
      <c r="H601" s="24"/>
      <c r="I601" s="24"/>
      <c r="J601" s="25"/>
      <c r="K601" s="26"/>
      <c r="L601" s="26"/>
      <c r="M601" s="27"/>
      <c r="N601" s="24"/>
    </row>
    <row r="602" spans="1:14" ht="20.25" customHeight="1" hidden="1">
      <c r="A602" s="38"/>
      <c r="B602" s="18"/>
      <c r="C602" s="13">
        <f aca="true" t="shared" si="12" ref="C602:C618">C601+1</f>
        <v>1</v>
      </c>
      <c r="D602" s="24"/>
      <c r="E602" s="32"/>
      <c r="F602" s="24"/>
      <c r="G602" s="24"/>
      <c r="H602" s="24"/>
      <c r="I602" s="24"/>
      <c r="J602" s="25"/>
      <c r="K602" s="26"/>
      <c r="L602" s="26"/>
      <c r="M602" s="27"/>
      <c r="N602" s="24"/>
    </row>
    <row r="603" spans="1:14" ht="20.25" customHeight="1" hidden="1">
      <c r="A603" s="38"/>
      <c r="B603" s="18"/>
      <c r="C603" s="13">
        <f t="shared" si="12"/>
        <v>2</v>
      </c>
      <c r="D603" s="24"/>
      <c r="E603" s="32"/>
      <c r="F603" s="24"/>
      <c r="G603" s="24"/>
      <c r="H603" s="24"/>
      <c r="I603" s="24"/>
      <c r="J603" s="25"/>
      <c r="K603" s="26"/>
      <c r="L603" s="26"/>
      <c r="M603" s="27"/>
      <c r="N603" s="24"/>
    </row>
    <row r="604" spans="1:14" ht="20.25" customHeight="1" hidden="1">
      <c r="A604" s="38"/>
      <c r="B604" s="18"/>
      <c r="C604" s="13">
        <f t="shared" si="12"/>
        <v>3</v>
      </c>
      <c r="D604" s="24"/>
      <c r="E604" s="32"/>
      <c r="F604" s="24"/>
      <c r="G604" s="24"/>
      <c r="H604" s="24"/>
      <c r="I604" s="24"/>
      <c r="J604" s="25"/>
      <c r="K604" s="26"/>
      <c r="L604" s="26"/>
      <c r="M604" s="27"/>
      <c r="N604" s="24"/>
    </row>
    <row r="605" spans="1:14" ht="20.25" customHeight="1" hidden="1">
      <c r="A605" s="38"/>
      <c r="B605" s="18"/>
      <c r="C605" s="13">
        <f t="shared" si="12"/>
        <v>4</v>
      </c>
      <c r="D605" s="24"/>
      <c r="E605" s="32"/>
      <c r="F605" s="24"/>
      <c r="G605" s="24"/>
      <c r="H605" s="24"/>
      <c r="I605" s="24"/>
      <c r="J605" s="25"/>
      <c r="K605" s="26"/>
      <c r="L605" s="26"/>
      <c r="M605" s="27"/>
      <c r="N605" s="24"/>
    </row>
    <row r="606" spans="1:14" ht="20.25" customHeight="1" hidden="1">
      <c r="A606" s="38"/>
      <c r="B606" s="18"/>
      <c r="C606" s="13">
        <f t="shared" si="12"/>
        <v>5</v>
      </c>
      <c r="D606" s="24"/>
      <c r="E606" s="32"/>
      <c r="F606" s="24"/>
      <c r="G606" s="24"/>
      <c r="H606" s="24"/>
      <c r="I606" s="24"/>
      <c r="J606" s="25"/>
      <c r="K606" s="26"/>
      <c r="L606" s="26"/>
      <c r="M606" s="27"/>
      <c r="N606" s="24"/>
    </row>
    <row r="607" spans="1:14" ht="20.25" customHeight="1" hidden="1">
      <c r="A607" s="38"/>
      <c r="B607" s="18"/>
      <c r="C607" s="13">
        <f t="shared" si="12"/>
        <v>6</v>
      </c>
      <c r="D607" s="24"/>
      <c r="E607" s="32"/>
      <c r="F607" s="24"/>
      <c r="G607" s="24"/>
      <c r="H607" s="24"/>
      <c r="I607" s="24"/>
      <c r="J607" s="25"/>
      <c r="K607" s="26"/>
      <c r="L607" s="26"/>
      <c r="M607" s="27"/>
      <c r="N607" s="24"/>
    </row>
    <row r="608" spans="1:14" ht="20.25" customHeight="1" hidden="1">
      <c r="A608" s="38"/>
      <c r="B608" s="18"/>
      <c r="C608" s="13">
        <f t="shared" si="12"/>
        <v>7</v>
      </c>
      <c r="D608" s="24"/>
      <c r="E608" s="32"/>
      <c r="F608" s="24"/>
      <c r="G608" s="24"/>
      <c r="H608" s="24"/>
      <c r="I608" s="24"/>
      <c r="J608" s="25"/>
      <c r="K608" s="26"/>
      <c r="L608" s="26"/>
      <c r="M608" s="27"/>
      <c r="N608" s="24"/>
    </row>
    <row r="609" spans="1:14" ht="20.25" customHeight="1" hidden="1">
      <c r="A609" s="38"/>
      <c r="B609" s="18"/>
      <c r="C609" s="13">
        <f t="shared" si="12"/>
        <v>8</v>
      </c>
      <c r="D609" s="24"/>
      <c r="E609" s="32"/>
      <c r="F609" s="24"/>
      <c r="G609" s="24"/>
      <c r="H609" s="24"/>
      <c r="I609" s="24"/>
      <c r="J609" s="25"/>
      <c r="K609" s="26"/>
      <c r="L609" s="26"/>
      <c r="M609" s="27"/>
      <c r="N609" s="24"/>
    </row>
    <row r="610" spans="1:14" ht="20.25" customHeight="1" hidden="1">
      <c r="A610" s="38"/>
      <c r="B610" s="18"/>
      <c r="C610" s="13">
        <f t="shared" si="12"/>
        <v>9</v>
      </c>
      <c r="D610" s="24"/>
      <c r="E610" s="32"/>
      <c r="F610" s="24"/>
      <c r="G610" s="24"/>
      <c r="H610" s="24"/>
      <c r="I610" s="24"/>
      <c r="J610" s="25"/>
      <c r="K610" s="26"/>
      <c r="L610" s="26"/>
      <c r="M610" s="27"/>
      <c r="N610" s="24"/>
    </row>
    <row r="611" spans="1:14" ht="20.25" customHeight="1" hidden="1">
      <c r="A611" s="38"/>
      <c r="B611" s="18"/>
      <c r="C611" s="13">
        <f t="shared" si="12"/>
        <v>10</v>
      </c>
      <c r="D611" s="24"/>
      <c r="E611" s="32"/>
      <c r="F611" s="24"/>
      <c r="G611" s="24"/>
      <c r="H611" s="24"/>
      <c r="I611" s="24"/>
      <c r="J611" s="25"/>
      <c r="K611" s="26"/>
      <c r="L611" s="26"/>
      <c r="M611" s="27"/>
      <c r="N611" s="24"/>
    </row>
    <row r="612" spans="1:14" ht="20.25" customHeight="1" hidden="1">
      <c r="A612" s="38"/>
      <c r="B612" s="18"/>
      <c r="C612" s="13">
        <f t="shared" si="12"/>
        <v>11</v>
      </c>
      <c r="D612" s="24"/>
      <c r="E612" s="32"/>
      <c r="F612" s="24"/>
      <c r="G612" s="24"/>
      <c r="H612" s="24"/>
      <c r="I612" s="24"/>
      <c r="J612" s="25"/>
      <c r="K612" s="26"/>
      <c r="L612" s="26"/>
      <c r="M612" s="27"/>
      <c r="N612" s="24"/>
    </row>
    <row r="613" spans="1:14" ht="20.25" customHeight="1" hidden="1">
      <c r="A613" s="38"/>
      <c r="B613" s="18"/>
      <c r="C613" s="13">
        <f t="shared" si="12"/>
        <v>12</v>
      </c>
      <c r="D613" s="24"/>
      <c r="E613" s="32"/>
      <c r="F613" s="24"/>
      <c r="G613" s="24"/>
      <c r="H613" s="24"/>
      <c r="I613" s="24"/>
      <c r="J613" s="25"/>
      <c r="K613" s="26"/>
      <c r="L613" s="26"/>
      <c r="M613" s="27"/>
      <c r="N613" s="24"/>
    </row>
    <row r="614" spans="1:14" ht="20.25" customHeight="1" hidden="1">
      <c r="A614" s="38"/>
      <c r="B614" s="18"/>
      <c r="C614" s="13">
        <f t="shared" si="12"/>
        <v>13</v>
      </c>
      <c r="D614" s="24"/>
      <c r="E614" s="32"/>
      <c r="F614" s="24"/>
      <c r="G614" s="24"/>
      <c r="H614" s="24"/>
      <c r="I614" s="24"/>
      <c r="J614" s="25"/>
      <c r="K614" s="26"/>
      <c r="L614" s="26"/>
      <c r="M614" s="27"/>
      <c r="N614" s="24"/>
    </row>
    <row r="615" spans="1:14" ht="20.25" customHeight="1" hidden="1">
      <c r="A615" s="38"/>
      <c r="B615" s="18"/>
      <c r="C615" s="13">
        <f t="shared" si="12"/>
        <v>14</v>
      </c>
      <c r="D615" s="24"/>
      <c r="E615" s="32"/>
      <c r="F615" s="24"/>
      <c r="G615" s="24"/>
      <c r="H615" s="24"/>
      <c r="I615" s="24"/>
      <c r="J615" s="25"/>
      <c r="K615" s="26"/>
      <c r="L615" s="26"/>
      <c r="M615" s="27"/>
      <c r="N615" s="24"/>
    </row>
    <row r="616" spans="1:14" ht="20.25" customHeight="1" hidden="1">
      <c r="A616" s="38"/>
      <c r="B616" s="18"/>
      <c r="C616" s="13">
        <f t="shared" si="12"/>
        <v>15</v>
      </c>
      <c r="D616" s="24"/>
      <c r="E616" s="32"/>
      <c r="F616" s="24"/>
      <c r="G616" s="24"/>
      <c r="H616" s="24"/>
      <c r="I616" s="24"/>
      <c r="J616" s="25"/>
      <c r="K616" s="26"/>
      <c r="L616" s="26"/>
      <c r="M616" s="27"/>
      <c r="N616" s="24"/>
    </row>
    <row r="617" spans="1:14" ht="20.25" customHeight="1" hidden="1">
      <c r="A617" s="38"/>
      <c r="B617" s="18"/>
      <c r="C617" s="13">
        <f t="shared" si="12"/>
        <v>16</v>
      </c>
      <c r="D617" s="24"/>
      <c r="E617" s="32"/>
      <c r="F617" s="24"/>
      <c r="G617" s="24"/>
      <c r="H617" s="24"/>
      <c r="I617" s="24"/>
      <c r="J617" s="25"/>
      <c r="K617" s="26"/>
      <c r="L617" s="26"/>
      <c r="M617" s="27"/>
      <c r="N617" s="24"/>
    </row>
    <row r="618" spans="1:14" ht="20.25" customHeight="1" hidden="1">
      <c r="A618" s="38"/>
      <c r="B618" s="18"/>
      <c r="C618" s="13">
        <f t="shared" si="12"/>
        <v>17</v>
      </c>
      <c r="D618" s="28"/>
      <c r="E618" s="35"/>
      <c r="F618" s="28"/>
      <c r="G618" s="28"/>
      <c r="H618" s="28"/>
      <c r="I618" s="28"/>
      <c r="J618" s="25"/>
      <c r="K618" s="26"/>
      <c r="L618" s="26"/>
      <c r="M618" s="27"/>
      <c r="N618" s="28"/>
    </row>
    <row r="619" spans="1:14" ht="20.25" customHeight="1" hidden="1">
      <c r="A619" s="38"/>
      <c r="B619" s="18"/>
      <c r="C619" s="12" t="s">
        <v>17</v>
      </c>
      <c r="D619" s="24"/>
      <c r="E619" s="32"/>
      <c r="F619" s="24"/>
      <c r="G619" s="24"/>
      <c r="H619" s="24"/>
      <c r="I619" s="24"/>
      <c r="J619" s="21"/>
      <c r="K619" s="22"/>
      <c r="L619" s="22"/>
      <c r="M619" s="23"/>
      <c r="N619" s="24"/>
    </row>
    <row r="620" spans="1:14" ht="20.25" customHeight="1" hidden="1">
      <c r="A620" s="38"/>
      <c r="B620" s="18"/>
      <c r="C620" s="13">
        <v>1</v>
      </c>
      <c r="D620" s="16"/>
      <c r="E620" s="17"/>
      <c r="F620" s="24"/>
      <c r="G620" s="24"/>
      <c r="H620" s="16"/>
      <c r="I620" s="24"/>
      <c r="J620" s="25"/>
      <c r="K620" s="26"/>
      <c r="L620" s="26"/>
      <c r="M620" s="27"/>
      <c r="N620" s="24"/>
    </row>
    <row r="621" spans="1:14" ht="20.25" customHeight="1" hidden="1">
      <c r="A621" s="38"/>
      <c r="B621" s="18"/>
      <c r="C621" s="13"/>
      <c r="D621" s="24"/>
      <c r="E621" s="32"/>
      <c r="F621" s="24"/>
      <c r="G621" s="24"/>
      <c r="H621" s="16"/>
      <c r="I621" s="24"/>
      <c r="J621" s="25"/>
      <c r="K621" s="26"/>
      <c r="L621" s="26"/>
      <c r="M621" s="27"/>
      <c r="N621" s="24"/>
    </row>
    <row r="622" spans="1:14" ht="20.25" customHeight="1" hidden="1">
      <c r="A622" s="38"/>
      <c r="B622" s="18"/>
      <c r="C622" s="13"/>
      <c r="D622" s="24"/>
      <c r="E622" s="32"/>
      <c r="F622" s="24"/>
      <c r="G622" s="24"/>
      <c r="H622" s="16"/>
      <c r="I622" s="24"/>
      <c r="J622" s="25"/>
      <c r="K622" s="26"/>
      <c r="L622" s="26"/>
      <c r="M622" s="27"/>
      <c r="N622" s="24"/>
    </row>
    <row r="623" spans="1:14" ht="20.25" customHeight="1" hidden="1">
      <c r="A623" s="38"/>
      <c r="B623" s="18"/>
      <c r="C623" s="13"/>
      <c r="D623" s="24"/>
      <c r="E623" s="32"/>
      <c r="F623" s="24"/>
      <c r="G623" s="24"/>
      <c r="H623" s="24"/>
      <c r="I623" s="24"/>
      <c r="J623" s="25"/>
      <c r="K623" s="26"/>
      <c r="L623" s="26"/>
      <c r="M623" s="27"/>
      <c r="N623" s="24"/>
    </row>
    <row r="624" spans="1:14" ht="20.25" customHeight="1" hidden="1">
      <c r="A624" s="38"/>
      <c r="B624" s="18"/>
      <c r="C624" s="13"/>
      <c r="D624" s="41"/>
      <c r="E624" s="32"/>
      <c r="F624" s="24"/>
      <c r="G624" s="24"/>
      <c r="H624" s="24"/>
      <c r="I624" s="24"/>
      <c r="J624" s="25"/>
      <c r="K624" s="26"/>
      <c r="L624" s="26"/>
      <c r="M624" s="27"/>
      <c r="N624" s="24"/>
    </row>
    <row r="625" spans="1:14" ht="20.25" customHeight="1" hidden="1">
      <c r="A625" s="38"/>
      <c r="B625" s="18"/>
      <c r="C625" s="13"/>
      <c r="D625" s="24"/>
      <c r="E625" s="32"/>
      <c r="F625" s="24"/>
      <c r="G625" s="24"/>
      <c r="H625" s="24"/>
      <c r="I625" s="24"/>
      <c r="J625" s="25"/>
      <c r="K625" s="26"/>
      <c r="L625" s="26"/>
      <c r="M625" s="27"/>
      <c r="N625" s="24"/>
    </row>
    <row r="626" spans="1:14" ht="20.25" customHeight="1" hidden="1">
      <c r="A626" s="38"/>
      <c r="B626" s="18"/>
      <c r="C626" s="13"/>
      <c r="D626" s="24"/>
      <c r="E626" s="32"/>
      <c r="F626" s="24"/>
      <c r="G626" s="24"/>
      <c r="H626" s="24"/>
      <c r="I626" s="24"/>
      <c r="J626" s="25"/>
      <c r="K626" s="26"/>
      <c r="L626" s="26"/>
      <c r="M626" s="27"/>
      <c r="N626" s="24"/>
    </row>
    <row r="627" spans="1:14" ht="20.25" customHeight="1" hidden="1">
      <c r="A627" s="38"/>
      <c r="B627" s="18"/>
      <c r="C627" s="13">
        <v>5</v>
      </c>
      <c r="D627" s="24"/>
      <c r="E627" s="32"/>
      <c r="F627" s="24"/>
      <c r="G627" s="24"/>
      <c r="H627" s="24"/>
      <c r="I627" s="24"/>
      <c r="J627" s="25"/>
      <c r="K627" s="26"/>
      <c r="L627" s="26"/>
      <c r="M627" s="27"/>
      <c r="N627" s="24"/>
    </row>
    <row r="628" spans="1:14" ht="20.25" customHeight="1" hidden="1">
      <c r="A628" s="38"/>
      <c r="B628" s="18"/>
      <c r="C628" s="13"/>
      <c r="D628" s="24"/>
      <c r="E628" s="32"/>
      <c r="F628" s="24"/>
      <c r="G628" s="24"/>
      <c r="H628" s="16"/>
      <c r="I628" s="24"/>
      <c r="J628" s="25"/>
      <c r="K628" s="26"/>
      <c r="L628" s="26"/>
      <c r="M628" s="27"/>
      <c r="N628" s="24"/>
    </row>
    <row r="629" spans="1:14" ht="20.25" customHeight="1" hidden="1">
      <c r="A629" s="38"/>
      <c r="B629" s="18"/>
      <c r="C629" s="13">
        <v>6</v>
      </c>
      <c r="D629" s="16"/>
      <c r="E629" s="17"/>
      <c r="F629" s="24"/>
      <c r="G629" s="24"/>
      <c r="H629" s="16"/>
      <c r="I629" s="24"/>
      <c r="J629" s="25"/>
      <c r="K629" s="26"/>
      <c r="L629" s="26"/>
      <c r="M629" s="27"/>
      <c r="N629" s="24"/>
    </row>
    <row r="630" spans="1:14" ht="20.25" customHeight="1" hidden="1">
      <c r="A630" s="38"/>
      <c r="B630" s="18"/>
      <c r="C630" s="13"/>
      <c r="D630" s="24"/>
      <c r="E630" s="32"/>
      <c r="F630" s="24"/>
      <c r="G630" s="24"/>
      <c r="H630" s="24"/>
      <c r="I630" s="24"/>
      <c r="J630" s="26"/>
      <c r="K630" s="26"/>
      <c r="L630" s="26"/>
      <c r="M630" s="27"/>
      <c r="N630" s="24"/>
    </row>
    <row r="631" spans="1:14" ht="20.25" customHeight="1" hidden="1">
      <c r="A631" s="38"/>
      <c r="B631" s="18"/>
      <c r="C631" s="13">
        <f aca="true" t="shared" si="13" ref="C631:C639">C630+1</f>
        <v>1</v>
      </c>
      <c r="D631" s="24"/>
      <c r="E631" s="32"/>
      <c r="F631" s="24"/>
      <c r="G631" s="24"/>
      <c r="H631" s="24"/>
      <c r="I631" s="24"/>
      <c r="J631" s="25"/>
      <c r="K631" s="26"/>
      <c r="L631" s="26"/>
      <c r="M631" s="27"/>
      <c r="N631" s="24"/>
    </row>
    <row r="632" spans="1:14" ht="20.25" customHeight="1" hidden="1">
      <c r="A632" s="38"/>
      <c r="B632" s="18"/>
      <c r="C632" s="13">
        <f t="shared" si="13"/>
        <v>2</v>
      </c>
      <c r="D632" s="24"/>
      <c r="E632" s="32"/>
      <c r="F632" s="24"/>
      <c r="G632" s="24"/>
      <c r="H632" s="24"/>
      <c r="I632" s="24"/>
      <c r="J632" s="25"/>
      <c r="K632" s="26"/>
      <c r="L632" s="26"/>
      <c r="M632" s="27"/>
      <c r="N632" s="24"/>
    </row>
    <row r="633" spans="1:14" ht="20.25" customHeight="1" hidden="1">
      <c r="A633" s="38"/>
      <c r="B633" s="18"/>
      <c r="C633" s="13">
        <f t="shared" si="13"/>
        <v>3</v>
      </c>
      <c r="D633" s="24"/>
      <c r="E633" s="32"/>
      <c r="F633" s="24"/>
      <c r="G633" s="24"/>
      <c r="H633" s="24"/>
      <c r="I633" s="24"/>
      <c r="J633" s="25"/>
      <c r="K633" s="26"/>
      <c r="L633" s="26"/>
      <c r="M633" s="27"/>
      <c r="N633" s="24"/>
    </row>
    <row r="634" spans="1:14" ht="20.25" customHeight="1" hidden="1">
      <c r="A634" s="38"/>
      <c r="B634" s="18"/>
      <c r="C634" s="13">
        <f t="shared" si="13"/>
        <v>4</v>
      </c>
      <c r="D634" s="24"/>
      <c r="E634" s="32"/>
      <c r="F634" s="24"/>
      <c r="G634" s="24"/>
      <c r="H634" s="24"/>
      <c r="I634" s="24"/>
      <c r="J634" s="25"/>
      <c r="K634" s="26"/>
      <c r="L634" s="26"/>
      <c r="M634" s="27"/>
      <c r="N634" s="24"/>
    </row>
    <row r="635" spans="1:14" ht="20.25" customHeight="1" hidden="1">
      <c r="A635" s="38"/>
      <c r="B635" s="18"/>
      <c r="C635" s="13">
        <f t="shared" si="13"/>
        <v>5</v>
      </c>
      <c r="D635" s="24"/>
      <c r="E635" s="32"/>
      <c r="F635" s="24"/>
      <c r="G635" s="24"/>
      <c r="H635" s="24"/>
      <c r="I635" s="24"/>
      <c r="J635" s="25"/>
      <c r="K635" s="26"/>
      <c r="L635" s="26"/>
      <c r="M635" s="27"/>
      <c r="N635" s="24"/>
    </row>
    <row r="636" spans="1:14" ht="20.25" customHeight="1" hidden="1">
      <c r="A636" s="38"/>
      <c r="B636" s="18"/>
      <c r="C636" s="13">
        <f t="shared" si="13"/>
        <v>6</v>
      </c>
      <c r="D636" s="24"/>
      <c r="E636" s="32"/>
      <c r="F636" s="24"/>
      <c r="G636" s="24"/>
      <c r="H636" s="24"/>
      <c r="I636" s="24"/>
      <c r="J636" s="25"/>
      <c r="K636" s="26"/>
      <c r="L636" s="26"/>
      <c r="M636" s="27"/>
      <c r="N636" s="24"/>
    </row>
    <row r="637" spans="1:14" ht="20.25" customHeight="1" hidden="1">
      <c r="A637" s="38"/>
      <c r="B637" s="18"/>
      <c r="C637" s="13">
        <f t="shared" si="13"/>
        <v>7</v>
      </c>
      <c r="D637" s="24"/>
      <c r="E637" s="32"/>
      <c r="F637" s="24"/>
      <c r="G637" s="24"/>
      <c r="H637" s="24"/>
      <c r="I637" s="24"/>
      <c r="J637" s="25"/>
      <c r="K637" s="26"/>
      <c r="L637" s="26"/>
      <c r="M637" s="27"/>
      <c r="N637" s="24"/>
    </row>
    <row r="638" spans="1:14" ht="20.25" customHeight="1" hidden="1">
      <c r="A638" s="38"/>
      <c r="B638" s="18"/>
      <c r="C638" s="13">
        <f t="shared" si="13"/>
        <v>8</v>
      </c>
      <c r="D638" s="24"/>
      <c r="E638" s="32"/>
      <c r="F638" s="24"/>
      <c r="G638" s="24"/>
      <c r="H638" s="24"/>
      <c r="I638" s="24"/>
      <c r="J638" s="25"/>
      <c r="K638" s="26"/>
      <c r="L638" s="26"/>
      <c r="M638" s="27"/>
      <c r="N638" s="24"/>
    </row>
    <row r="639" spans="1:14" ht="20.25" customHeight="1" hidden="1">
      <c r="A639" s="39"/>
      <c r="B639" s="19"/>
      <c r="C639" s="14">
        <f t="shared" si="13"/>
        <v>9</v>
      </c>
      <c r="D639" s="28"/>
      <c r="E639" s="35"/>
      <c r="F639" s="28"/>
      <c r="G639" s="28"/>
      <c r="H639" s="28"/>
      <c r="I639" s="28"/>
      <c r="J639" s="29"/>
      <c r="K639" s="30"/>
      <c r="L639" s="30"/>
      <c r="M639" s="31"/>
      <c r="N639" s="28"/>
    </row>
    <row r="640" spans="1:14" ht="20.25" customHeight="1">
      <c r="A640" s="321" t="s">
        <v>23</v>
      </c>
      <c r="B640" s="9">
        <f>B534+1</f>
        <v>41518</v>
      </c>
      <c r="C640" s="11"/>
      <c r="D640" s="20"/>
      <c r="E640" s="34"/>
      <c r="F640" s="20"/>
      <c r="G640" s="20"/>
      <c r="H640" s="20"/>
      <c r="I640" s="20"/>
      <c r="J640" s="21"/>
      <c r="K640" s="22"/>
      <c r="L640" s="22"/>
      <c r="M640" s="23"/>
      <c r="N640" s="20"/>
    </row>
    <row r="641" spans="1:14" ht="20.25" customHeight="1">
      <c r="A641" s="322"/>
      <c r="B641" s="10"/>
      <c r="C641" s="12" t="s">
        <v>13</v>
      </c>
      <c r="D641" s="24"/>
      <c r="E641" s="32"/>
      <c r="F641" s="24"/>
      <c r="G641" s="24"/>
      <c r="H641" s="24"/>
      <c r="I641" s="24"/>
      <c r="J641" s="25"/>
      <c r="K641" s="26"/>
      <c r="L641" s="26"/>
      <c r="M641" s="27"/>
      <c r="N641" s="24"/>
    </row>
    <row r="642" spans="1:14" ht="20.25" customHeight="1">
      <c r="A642" s="322"/>
      <c r="B642" s="10"/>
      <c r="C642" s="7">
        <v>1</v>
      </c>
      <c r="D642" s="41"/>
      <c r="E642" s="32"/>
      <c r="F642" s="24"/>
      <c r="G642" s="24"/>
      <c r="H642" s="16"/>
      <c r="I642" s="24"/>
      <c r="J642" s="25"/>
      <c r="K642" s="26"/>
      <c r="L642" s="26"/>
      <c r="M642" s="27"/>
      <c r="N642" s="24"/>
    </row>
    <row r="643" spans="1:14" ht="20.25" customHeight="1">
      <c r="A643" s="322"/>
      <c r="B643" s="10"/>
      <c r="C643" s="13"/>
      <c r="D643" s="32"/>
      <c r="E643" s="32"/>
      <c r="F643" s="24"/>
      <c r="G643" s="24"/>
      <c r="H643" s="24"/>
      <c r="I643" s="24"/>
      <c r="J643" s="25"/>
      <c r="K643" s="26"/>
      <c r="L643" s="26"/>
      <c r="M643" s="27"/>
      <c r="N643" s="24"/>
    </row>
    <row r="644" spans="1:14" ht="20.25" customHeight="1" hidden="1">
      <c r="A644" s="322"/>
      <c r="B644" s="10"/>
      <c r="C644" s="13"/>
      <c r="D644" s="24"/>
      <c r="E644" s="32"/>
      <c r="F644" s="24"/>
      <c r="G644" s="24"/>
      <c r="H644" s="24"/>
      <c r="I644" s="24"/>
      <c r="J644" s="25"/>
      <c r="K644" s="26"/>
      <c r="L644" s="26"/>
      <c r="M644" s="27"/>
      <c r="N644" s="24"/>
    </row>
    <row r="645" spans="1:14" ht="20.25" customHeight="1" hidden="1">
      <c r="A645" s="322"/>
      <c r="B645" s="10"/>
      <c r="C645" s="13"/>
      <c r="D645" s="24"/>
      <c r="E645" s="32"/>
      <c r="F645" s="24"/>
      <c r="G645" s="24"/>
      <c r="H645" s="24"/>
      <c r="I645" s="24"/>
      <c r="J645" s="25"/>
      <c r="K645" s="26"/>
      <c r="L645" s="26"/>
      <c r="M645" s="27"/>
      <c r="N645" s="24"/>
    </row>
    <row r="646" spans="1:14" ht="20.25" customHeight="1" hidden="1">
      <c r="A646" s="322"/>
      <c r="B646" s="10"/>
      <c r="C646" s="13"/>
      <c r="D646" s="24"/>
      <c r="E646" s="32"/>
      <c r="F646" s="24"/>
      <c r="G646" s="24"/>
      <c r="H646" s="24"/>
      <c r="I646" s="24"/>
      <c r="J646" s="25"/>
      <c r="K646" s="26"/>
      <c r="L646" s="26"/>
      <c r="M646" s="27"/>
      <c r="N646" s="24"/>
    </row>
    <row r="647" spans="1:14" ht="20.25" customHeight="1" hidden="1">
      <c r="A647" s="322"/>
      <c r="B647" s="10"/>
      <c r="C647" s="13"/>
      <c r="D647" s="24"/>
      <c r="E647" s="32"/>
      <c r="F647" s="24"/>
      <c r="G647" s="24"/>
      <c r="H647" s="24"/>
      <c r="I647" s="24"/>
      <c r="J647" s="25"/>
      <c r="K647" s="26"/>
      <c r="L647" s="26"/>
      <c r="M647" s="27"/>
      <c r="N647" s="24"/>
    </row>
    <row r="648" spans="1:14" ht="20.25" customHeight="1" hidden="1">
      <c r="A648" s="322"/>
      <c r="B648" s="10"/>
      <c r="C648" s="13"/>
      <c r="D648" s="24"/>
      <c r="E648" s="32"/>
      <c r="F648" s="24"/>
      <c r="G648" s="24"/>
      <c r="H648" s="24"/>
      <c r="I648" s="24"/>
      <c r="J648" s="25"/>
      <c r="K648" s="26"/>
      <c r="L648" s="26"/>
      <c r="M648" s="27"/>
      <c r="N648" s="24"/>
    </row>
    <row r="649" spans="1:14" ht="20.25" customHeight="1" hidden="1">
      <c r="A649" s="322"/>
      <c r="B649" s="10"/>
      <c r="C649" s="13"/>
      <c r="D649" s="24"/>
      <c r="E649" s="32"/>
      <c r="F649" s="24"/>
      <c r="G649" s="24"/>
      <c r="H649" s="24"/>
      <c r="I649" s="24"/>
      <c r="J649" s="25"/>
      <c r="K649" s="26"/>
      <c r="L649" s="26"/>
      <c r="M649" s="27"/>
      <c r="N649" s="24"/>
    </row>
    <row r="650" spans="1:14" ht="20.25" customHeight="1" hidden="1">
      <c r="A650" s="322"/>
      <c r="B650" s="18"/>
      <c r="C650" s="13"/>
      <c r="D650" s="24"/>
      <c r="E650" s="32"/>
      <c r="F650" s="24"/>
      <c r="G650" s="24"/>
      <c r="H650" s="24"/>
      <c r="I650" s="24"/>
      <c r="J650" s="25"/>
      <c r="K650" s="26"/>
      <c r="L650" s="26"/>
      <c r="M650" s="27"/>
      <c r="N650" s="24"/>
    </row>
    <row r="651" spans="1:14" ht="20.25" customHeight="1" hidden="1">
      <c r="A651" s="322"/>
      <c r="B651" s="18"/>
      <c r="C651" s="13"/>
      <c r="D651" s="32"/>
      <c r="E651" s="32"/>
      <c r="F651" s="24"/>
      <c r="G651" s="24"/>
      <c r="H651" s="24"/>
      <c r="I651" s="24"/>
      <c r="J651" s="25"/>
      <c r="K651" s="26"/>
      <c r="L651" s="26"/>
      <c r="M651" s="27"/>
      <c r="N651" s="24"/>
    </row>
    <row r="652" spans="1:14" ht="20.25" customHeight="1" hidden="1">
      <c r="A652" s="322"/>
      <c r="B652" s="18"/>
      <c r="C652" s="13"/>
      <c r="D652" s="32"/>
      <c r="E652" s="32"/>
      <c r="F652" s="24"/>
      <c r="G652" s="24"/>
      <c r="H652" s="24"/>
      <c r="I652" s="24"/>
      <c r="J652" s="25"/>
      <c r="K652" s="26"/>
      <c r="L652" s="26"/>
      <c r="M652" s="27"/>
      <c r="N652" s="24"/>
    </row>
    <row r="653" spans="1:14" ht="20.25" customHeight="1" hidden="1">
      <c r="A653" s="322"/>
      <c r="B653" s="18"/>
      <c r="C653" s="13"/>
      <c r="D653" s="24"/>
      <c r="E653" s="32"/>
      <c r="F653" s="24"/>
      <c r="G653" s="24"/>
      <c r="H653" s="24"/>
      <c r="I653" s="24"/>
      <c r="J653" s="25"/>
      <c r="K653" s="26"/>
      <c r="L653" s="26"/>
      <c r="M653" s="27"/>
      <c r="N653" s="24"/>
    </row>
    <row r="654" spans="1:14" ht="20.25" customHeight="1" hidden="1">
      <c r="A654" s="322"/>
      <c r="B654" s="18"/>
      <c r="C654" s="13"/>
      <c r="D654" s="24"/>
      <c r="E654" s="32"/>
      <c r="F654" s="24"/>
      <c r="G654" s="24"/>
      <c r="H654" s="24"/>
      <c r="I654" s="24"/>
      <c r="J654" s="25"/>
      <c r="K654" s="26"/>
      <c r="L654" s="26"/>
      <c r="M654" s="27"/>
      <c r="N654" s="24"/>
    </row>
    <row r="655" spans="1:14" ht="20.25" customHeight="1" hidden="1">
      <c r="A655" s="322"/>
      <c r="B655" s="18"/>
      <c r="C655" s="13">
        <f aca="true" t="shared" si="14" ref="C655:C661">+C654+1</f>
        <v>1</v>
      </c>
      <c r="D655" s="24"/>
      <c r="E655" s="32"/>
      <c r="F655" s="24"/>
      <c r="G655" s="24"/>
      <c r="H655" s="24"/>
      <c r="I655" s="24"/>
      <c r="J655" s="25"/>
      <c r="K655" s="26"/>
      <c r="L655" s="26"/>
      <c r="M655" s="27"/>
      <c r="N655" s="24"/>
    </row>
    <row r="656" spans="1:14" ht="20.25" customHeight="1" hidden="1">
      <c r="A656" s="322"/>
      <c r="B656" s="18"/>
      <c r="C656" s="13">
        <f t="shared" si="14"/>
        <v>2</v>
      </c>
      <c r="D656" s="24"/>
      <c r="E656" s="32"/>
      <c r="F656" s="24"/>
      <c r="G656" s="24"/>
      <c r="H656" s="24"/>
      <c r="I656" s="24"/>
      <c r="J656" s="25"/>
      <c r="K656" s="26"/>
      <c r="L656" s="26"/>
      <c r="M656" s="27"/>
      <c r="N656" s="24"/>
    </row>
    <row r="657" spans="1:14" ht="20.25" customHeight="1" hidden="1">
      <c r="A657" s="322"/>
      <c r="B657" s="18"/>
      <c r="C657" s="13">
        <f t="shared" si="14"/>
        <v>3</v>
      </c>
      <c r="D657" s="24"/>
      <c r="E657" s="32"/>
      <c r="F657" s="24"/>
      <c r="G657" s="24"/>
      <c r="H657" s="24"/>
      <c r="I657" s="24"/>
      <c r="J657" s="25"/>
      <c r="K657" s="26"/>
      <c r="L657" s="26"/>
      <c r="M657" s="27"/>
      <c r="N657" s="24"/>
    </row>
    <row r="658" spans="1:14" ht="20.25" customHeight="1" hidden="1">
      <c r="A658" s="322"/>
      <c r="B658" s="18"/>
      <c r="C658" s="13">
        <f t="shared" si="14"/>
        <v>4</v>
      </c>
      <c r="D658" s="24"/>
      <c r="E658" s="32"/>
      <c r="F658" s="24"/>
      <c r="G658" s="24"/>
      <c r="H658" s="24"/>
      <c r="I658" s="24"/>
      <c r="J658" s="25"/>
      <c r="K658" s="26"/>
      <c r="L658" s="26"/>
      <c r="M658" s="27"/>
      <c r="N658" s="24"/>
    </row>
    <row r="659" spans="1:14" ht="20.25" customHeight="1" hidden="1">
      <c r="A659" s="322"/>
      <c r="B659" s="18"/>
      <c r="C659" s="13">
        <f t="shared" si="14"/>
        <v>5</v>
      </c>
      <c r="D659" s="24"/>
      <c r="E659" s="32"/>
      <c r="F659" s="24"/>
      <c r="G659" s="24"/>
      <c r="H659" s="24"/>
      <c r="I659" s="24"/>
      <c r="J659" s="25"/>
      <c r="K659" s="26"/>
      <c r="L659" s="26"/>
      <c r="M659" s="27"/>
      <c r="N659" s="24"/>
    </row>
    <row r="660" spans="1:14" ht="20.25" customHeight="1" hidden="1">
      <c r="A660" s="322"/>
      <c r="B660" s="18"/>
      <c r="C660" s="13">
        <f t="shared" si="14"/>
        <v>6</v>
      </c>
      <c r="D660" s="24"/>
      <c r="E660" s="32"/>
      <c r="F660" s="24"/>
      <c r="G660" s="24"/>
      <c r="H660" s="24"/>
      <c r="I660" s="24"/>
      <c r="J660" s="25"/>
      <c r="K660" s="26"/>
      <c r="L660" s="26"/>
      <c r="M660" s="27"/>
      <c r="N660" s="24"/>
    </row>
    <row r="661" spans="1:14" ht="20.25" customHeight="1" hidden="1">
      <c r="A661" s="322"/>
      <c r="B661" s="18"/>
      <c r="C661" s="14">
        <f t="shared" si="14"/>
        <v>7</v>
      </c>
      <c r="D661" s="28"/>
      <c r="E661" s="35"/>
      <c r="F661" s="28"/>
      <c r="G661" s="28"/>
      <c r="H661" s="28"/>
      <c r="I661" s="28"/>
      <c r="J661" s="29"/>
      <c r="K661" s="30"/>
      <c r="L661" s="30"/>
      <c r="M661" s="31"/>
      <c r="N661" s="28"/>
    </row>
    <row r="662" spans="1:14" ht="20.25" customHeight="1" hidden="1">
      <c r="A662" s="322"/>
      <c r="B662" s="18"/>
      <c r="C662" s="12" t="s">
        <v>14</v>
      </c>
      <c r="D662" s="24"/>
      <c r="E662" s="32"/>
      <c r="F662" s="24"/>
      <c r="G662" s="24"/>
      <c r="H662" s="24"/>
      <c r="I662" s="24"/>
      <c r="J662" s="25"/>
      <c r="K662" s="26"/>
      <c r="L662" s="26"/>
      <c r="M662" s="27"/>
      <c r="N662" s="24"/>
    </row>
    <row r="663" spans="1:14" ht="20.25" customHeight="1" hidden="1">
      <c r="A663" s="322"/>
      <c r="B663" s="18"/>
      <c r="C663" s="13">
        <v>1</v>
      </c>
      <c r="D663" s="24"/>
      <c r="E663" s="32"/>
      <c r="F663" s="24"/>
      <c r="G663" s="24"/>
      <c r="H663" s="24"/>
      <c r="I663" s="24"/>
      <c r="J663" s="25"/>
      <c r="K663" s="26"/>
      <c r="L663" s="26"/>
      <c r="M663" s="27"/>
      <c r="N663" s="24"/>
    </row>
    <row r="664" spans="1:14" ht="20.25" customHeight="1" hidden="1">
      <c r="A664" s="322"/>
      <c r="B664" s="18"/>
      <c r="C664" s="13"/>
      <c r="D664" s="24"/>
      <c r="E664" s="32"/>
      <c r="F664" s="24"/>
      <c r="G664" s="24"/>
      <c r="H664" s="24"/>
      <c r="I664" s="24"/>
      <c r="J664" s="25"/>
      <c r="K664" s="26"/>
      <c r="L664" s="26"/>
      <c r="M664" s="27"/>
      <c r="N664" s="24"/>
    </row>
    <row r="665" spans="1:14" ht="20.25" customHeight="1" hidden="1">
      <c r="A665" s="322"/>
      <c r="B665" s="18"/>
      <c r="C665" s="13">
        <f aca="true" t="shared" si="15" ref="C665:C682">+C664+1</f>
        <v>1</v>
      </c>
      <c r="D665" s="24"/>
      <c r="E665" s="32"/>
      <c r="F665" s="24"/>
      <c r="G665" s="24"/>
      <c r="H665" s="24"/>
      <c r="I665" s="24"/>
      <c r="J665" s="25"/>
      <c r="K665" s="26"/>
      <c r="L665" s="26"/>
      <c r="M665" s="27"/>
      <c r="N665" s="24"/>
    </row>
    <row r="666" spans="1:14" ht="20.25" customHeight="1" hidden="1">
      <c r="A666" s="322"/>
      <c r="B666" s="18"/>
      <c r="C666" s="13">
        <f t="shared" si="15"/>
        <v>2</v>
      </c>
      <c r="D666" s="24"/>
      <c r="E666" s="32"/>
      <c r="F666" s="24"/>
      <c r="G666" s="24"/>
      <c r="H666" s="24"/>
      <c r="I666" s="24"/>
      <c r="J666" s="25"/>
      <c r="K666" s="26"/>
      <c r="L666" s="26"/>
      <c r="M666" s="27"/>
      <c r="N666" s="24"/>
    </row>
    <row r="667" spans="1:14" ht="20.25" customHeight="1" hidden="1">
      <c r="A667" s="322"/>
      <c r="B667" s="18"/>
      <c r="C667" s="13">
        <f t="shared" si="15"/>
        <v>3</v>
      </c>
      <c r="D667" s="24"/>
      <c r="E667" s="32"/>
      <c r="F667" s="24"/>
      <c r="G667" s="24"/>
      <c r="H667" s="24"/>
      <c r="I667" s="24"/>
      <c r="J667" s="25"/>
      <c r="K667" s="26"/>
      <c r="L667" s="26"/>
      <c r="M667" s="27"/>
      <c r="N667" s="24"/>
    </row>
    <row r="668" spans="1:14" ht="20.25" customHeight="1" hidden="1">
      <c r="A668" s="322"/>
      <c r="B668" s="18"/>
      <c r="C668" s="13">
        <f t="shared" si="15"/>
        <v>4</v>
      </c>
      <c r="D668" s="24"/>
      <c r="E668" s="32"/>
      <c r="F668" s="24"/>
      <c r="G668" s="24"/>
      <c r="H668" s="24"/>
      <c r="I668" s="24"/>
      <c r="J668" s="25"/>
      <c r="K668" s="26"/>
      <c r="L668" s="26"/>
      <c r="M668" s="27"/>
      <c r="N668" s="24"/>
    </row>
    <row r="669" spans="1:14" ht="20.25" customHeight="1" hidden="1">
      <c r="A669" s="322"/>
      <c r="B669" s="18"/>
      <c r="C669" s="13">
        <f t="shared" si="15"/>
        <v>5</v>
      </c>
      <c r="D669" s="24"/>
      <c r="E669" s="32"/>
      <c r="F669" s="24"/>
      <c r="G669" s="24"/>
      <c r="H669" s="24"/>
      <c r="I669" s="24"/>
      <c r="J669" s="25"/>
      <c r="K669" s="26"/>
      <c r="L669" s="26"/>
      <c r="M669" s="27"/>
      <c r="N669" s="24"/>
    </row>
    <row r="670" spans="1:14" ht="20.25" customHeight="1" hidden="1">
      <c r="A670" s="322"/>
      <c r="B670" s="18"/>
      <c r="C670" s="13">
        <f t="shared" si="15"/>
        <v>6</v>
      </c>
      <c r="D670" s="24"/>
      <c r="E670" s="32"/>
      <c r="F670" s="24"/>
      <c r="G670" s="24"/>
      <c r="H670" s="24"/>
      <c r="I670" s="24"/>
      <c r="J670" s="25"/>
      <c r="K670" s="26"/>
      <c r="L670" s="26"/>
      <c r="M670" s="27"/>
      <c r="N670" s="24"/>
    </row>
    <row r="671" spans="1:14" ht="20.25" customHeight="1" hidden="1">
      <c r="A671" s="322"/>
      <c r="B671" s="18"/>
      <c r="C671" s="13">
        <f t="shared" si="15"/>
        <v>7</v>
      </c>
      <c r="D671" s="24"/>
      <c r="E671" s="32"/>
      <c r="F671" s="24"/>
      <c r="G671" s="24"/>
      <c r="H671" s="24"/>
      <c r="I671" s="24"/>
      <c r="J671" s="25"/>
      <c r="K671" s="26"/>
      <c r="L671" s="26"/>
      <c r="M671" s="27"/>
      <c r="N671" s="24"/>
    </row>
    <row r="672" spans="1:14" ht="20.25" customHeight="1" hidden="1">
      <c r="A672" s="322"/>
      <c r="B672" s="18"/>
      <c r="C672" s="13">
        <f t="shared" si="15"/>
        <v>8</v>
      </c>
      <c r="D672" s="24"/>
      <c r="E672" s="32"/>
      <c r="F672" s="24"/>
      <c r="G672" s="24"/>
      <c r="H672" s="24"/>
      <c r="I672" s="24"/>
      <c r="J672" s="25"/>
      <c r="K672" s="26"/>
      <c r="L672" s="26"/>
      <c r="M672" s="27"/>
      <c r="N672" s="24"/>
    </row>
    <row r="673" spans="1:14" ht="20.25" customHeight="1" hidden="1">
      <c r="A673" s="322"/>
      <c r="B673" s="18"/>
      <c r="C673" s="13">
        <f t="shared" si="15"/>
        <v>9</v>
      </c>
      <c r="D673" s="24"/>
      <c r="E673" s="32"/>
      <c r="F673" s="24"/>
      <c r="G673" s="24"/>
      <c r="H673" s="24"/>
      <c r="I673" s="24"/>
      <c r="J673" s="25"/>
      <c r="K673" s="26"/>
      <c r="L673" s="26"/>
      <c r="M673" s="27"/>
      <c r="N673" s="24"/>
    </row>
    <row r="674" spans="1:14" ht="20.25" customHeight="1" hidden="1">
      <c r="A674" s="322"/>
      <c r="B674" s="18"/>
      <c r="C674" s="13">
        <f t="shared" si="15"/>
        <v>10</v>
      </c>
      <c r="D674" s="24"/>
      <c r="E674" s="32"/>
      <c r="F674" s="24"/>
      <c r="G674" s="24"/>
      <c r="H674" s="24"/>
      <c r="I674" s="24"/>
      <c r="J674" s="25"/>
      <c r="K674" s="26"/>
      <c r="L674" s="26"/>
      <c r="M674" s="27"/>
      <c r="N674" s="24"/>
    </row>
    <row r="675" spans="1:14" ht="20.25" customHeight="1" hidden="1">
      <c r="A675" s="322"/>
      <c r="B675" s="18"/>
      <c r="C675" s="13">
        <f t="shared" si="15"/>
        <v>11</v>
      </c>
      <c r="D675" s="24"/>
      <c r="E675" s="32"/>
      <c r="F675" s="24"/>
      <c r="G675" s="24"/>
      <c r="H675" s="24"/>
      <c r="I675" s="24"/>
      <c r="J675" s="25"/>
      <c r="K675" s="26"/>
      <c r="L675" s="26"/>
      <c r="M675" s="27"/>
      <c r="N675" s="24"/>
    </row>
    <row r="676" spans="1:14" ht="20.25" customHeight="1" hidden="1">
      <c r="A676" s="322"/>
      <c r="B676" s="18"/>
      <c r="C676" s="13">
        <f t="shared" si="15"/>
        <v>12</v>
      </c>
      <c r="D676" s="24"/>
      <c r="E676" s="32"/>
      <c r="F676" s="24"/>
      <c r="G676" s="24"/>
      <c r="H676" s="24"/>
      <c r="I676" s="24"/>
      <c r="J676" s="25"/>
      <c r="K676" s="26"/>
      <c r="L676" s="26"/>
      <c r="M676" s="27"/>
      <c r="N676" s="24"/>
    </row>
    <row r="677" spans="1:14" ht="20.25" customHeight="1" hidden="1">
      <c r="A677" s="322"/>
      <c r="B677" s="18"/>
      <c r="C677" s="13">
        <f t="shared" si="15"/>
        <v>13</v>
      </c>
      <c r="D677" s="24"/>
      <c r="E677" s="32"/>
      <c r="F677" s="24"/>
      <c r="G677" s="24"/>
      <c r="H677" s="24"/>
      <c r="I677" s="24"/>
      <c r="J677" s="25"/>
      <c r="K677" s="26"/>
      <c r="L677" s="26"/>
      <c r="M677" s="27"/>
      <c r="N677" s="24"/>
    </row>
    <row r="678" spans="1:14" ht="20.25" customHeight="1" hidden="1">
      <c r="A678" s="322"/>
      <c r="B678" s="18"/>
      <c r="C678" s="13">
        <f t="shared" si="15"/>
        <v>14</v>
      </c>
      <c r="D678" s="24"/>
      <c r="E678" s="32"/>
      <c r="F678" s="24"/>
      <c r="G678" s="24"/>
      <c r="H678" s="24"/>
      <c r="I678" s="24"/>
      <c r="J678" s="25"/>
      <c r="K678" s="26"/>
      <c r="L678" s="26"/>
      <c r="M678" s="27"/>
      <c r="N678" s="24"/>
    </row>
    <row r="679" spans="1:14" ht="20.25" customHeight="1" hidden="1">
      <c r="A679" s="322"/>
      <c r="B679" s="18"/>
      <c r="C679" s="13">
        <f t="shared" si="15"/>
        <v>15</v>
      </c>
      <c r="D679" s="24"/>
      <c r="E679" s="32"/>
      <c r="F679" s="24"/>
      <c r="G679" s="24"/>
      <c r="H679" s="24"/>
      <c r="I679" s="24"/>
      <c r="J679" s="25"/>
      <c r="K679" s="26"/>
      <c r="L679" s="26"/>
      <c r="M679" s="27"/>
      <c r="N679" s="24"/>
    </row>
    <row r="680" spans="1:14" ht="20.25" customHeight="1" hidden="1">
      <c r="A680" s="322"/>
      <c r="B680" s="18"/>
      <c r="C680" s="13">
        <f t="shared" si="15"/>
        <v>16</v>
      </c>
      <c r="D680" s="24"/>
      <c r="E680" s="32"/>
      <c r="F680" s="24"/>
      <c r="G680" s="24"/>
      <c r="H680" s="24"/>
      <c r="I680" s="24"/>
      <c r="J680" s="25"/>
      <c r="K680" s="26"/>
      <c r="L680" s="26"/>
      <c r="M680" s="27"/>
      <c r="N680" s="24"/>
    </row>
    <row r="681" spans="1:14" ht="20.25" customHeight="1" hidden="1">
      <c r="A681" s="322"/>
      <c r="B681" s="18"/>
      <c r="C681" s="13">
        <f t="shared" si="15"/>
        <v>17</v>
      </c>
      <c r="D681" s="24"/>
      <c r="E681" s="32"/>
      <c r="F681" s="24"/>
      <c r="G681" s="24"/>
      <c r="H681" s="24"/>
      <c r="I681" s="24"/>
      <c r="J681" s="25"/>
      <c r="K681" s="26"/>
      <c r="L681" s="26"/>
      <c r="M681" s="27"/>
      <c r="N681" s="24"/>
    </row>
    <row r="682" spans="1:14" ht="20.25" customHeight="1" hidden="1">
      <c r="A682" s="322"/>
      <c r="B682" s="18"/>
      <c r="C682" s="14">
        <f t="shared" si="15"/>
        <v>18</v>
      </c>
      <c r="D682" s="28"/>
      <c r="E682" s="35"/>
      <c r="F682" s="28"/>
      <c r="G682" s="28"/>
      <c r="H682" s="28"/>
      <c r="I682" s="28"/>
      <c r="J682" s="25"/>
      <c r="K682" s="26"/>
      <c r="L682" s="26"/>
      <c r="M682" s="27"/>
      <c r="N682" s="28"/>
    </row>
    <row r="683" spans="1:14" ht="20.25" customHeight="1" hidden="1">
      <c r="A683" s="322"/>
      <c r="B683" s="18"/>
      <c r="C683" s="12" t="s">
        <v>15</v>
      </c>
      <c r="D683" s="24"/>
      <c r="E683" s="32"/>
      <c r="F683" s="24"/>
      <c r="G683" s="24"/>
      <c r="H683" s="24"/>
      <c r="I683" s="24"/>
      <c r="J683" s="21"/>
      <c r="K683" s="22"/>
      <c r="L683" s="22"/>
      <c r="M683" s="23"/>
      <c r="N683" s="24"/>
    </row>
    <row r="684" spans="1:14" ht="20.25" customHeight="1" hidden="1">
      <c r="A684" s="322"/>
      <c r="B684" s="18"/>
      <c r="C684" s="13">
        <v>1</v>
      </c>
      <c r="D684" s="41"/>
      <c r="E684" s="32"/>
      <c r="F684" s="24"/>
      <c r="G684" s="24"/>
      <c r="H684" s="16"/>
      <c r="I684" s="24"/>
      <c r="J684" s="25"/>
      <c r="K684" s="26"/>
      <c r="L684" s="26"/>
      <c r="M684" s="27"/>
      <c r="N684" s="24"/>
    </row>
    <row r="685" spans="1:14" ht="20.25" customHeight="1" hidden="1">
      <c r="A685" s="322"/>
      <c r="B685" s="18"/>
      <c r="C685" s="13"/>
      <c r="D685" s="24"/>
      <c r="E685" s="42"/>
      <c r="F685" s="24"/>
      <c r="G685" s="24"/>
      <c r="H685" s="24"/>
      <c r="I685" s="24"/>
      <c r="J685" s="25"/>
      <c r="K685" s="26"/>
      <c r="L685" s="26"/>
      <c r="M685" s="27"/>
      <c r="N685" s="24"/>
    </row>
    <row r="686" spans="1:14" ht="20.25" customHeight="1" hidden="1">
      <c r="A686" s="322"/>
      <c r="B686" s="18"/>
      <c r="C686" s="13"/>
      <c r="D686" s="24"/>
      <c r="E686" s="42"/>
      <c r="F686" s="24"/>
      <c r="G686" s="24"/>
      <c r="H686" s="24"/>
      <c r="I686" s="24"/>
      <c r="J686" s="25"/>
      <c r="K686" s="26"/>
      <c r="L686" s="26"/>
      <c r="M686" s="27"/>
      <c r="N686" s="24"/>
    </row>
    <row r="687" spans="1:14" ht="20.25" customHeight="1" hidden="1">
      <c r="A687" s="322"/>
      <c r="B687" s="18"/>
      <c r="C687" s="13"/>
      <c r="D687" s="24"/>
      <c r="E687" s="42"/>
      <c r="F687" s="24"/>
      <c r="G687" s="24"/>
      <c r="H687" s="24"/>
      <c r="I687" s="24"/>
      <c r="J687" s="25"/>
      <c r="K687" s="26"/>
      <c r="L687" s="26"/>
      <c r="M687" s="27"/>
      <c r="N687" s="24"/>
    </row>
    <row r="688" spans="1:14" ht="20.25" customHeight="1" hidden="1">
      <c r="A688" s="322"/>
      <c r="B688" s="18"/>
      <c r="C688" s="13"/>
      <c r="D688" s="24"/>
      <c r="E688" s="42"/>
      <c r="F688" s="24"/>
      <c r="G688" s="24"/>
      <c r="H688" s="24"/>
      <c r="I688" s="24"/>
      <c r="J688" s="25"/>
      <c r="K688" s="26"/>
      <c r="L688" s="26"/>
      <c r="M688" s="27"/>
      <c r="N688" s="24"/>
    </row>
    <row r="689" spans="1:14" ht="20.25" customHeight="1" hidden="1">
      <c r="A689" s="322"/>
      <c r="B689" s="18"/>
      <c r="C689" s="13">
        <v>4</v>
      </c>
      <c r="D689" s="24"/>
      <c r="E689" s="42"/>
      <c r="F689" s="24"/>
      <c r="G689" s="24"/>
      <c r="H689" s="24"/>
      <c r="I689" s="24"/>
      <c r="J689" s="25"/>
      <c r="K689" s="26"/>
      <c r="L689" s="26"/>
      <c r="M689" s="27"/>
      <c r="N689" s="24"/>
    </row>
    <row r="690" spans="1:14" ht="20.25" customHeight="1" hidden="1">
      <c r="A690" s="322"/>
      <c r="B690" s="18"/>
      <c r="C690" s="13"/>
      <c r="D690" s="24"/>
      <c r="E690" s="42"/>
      <c r="F690" s="24"/>
      <c r="G690" s="24"/>
      <c r="H690" s="24"/>
      <c r="I690" s="24"/>
      <c r="J690" s="25"/>
      <c r="K690" s="26"/>
      <c r="L690" s="26"/>
      <c r="M690" s="27"/>
      <c r="N690" s="24"/>
    </row>
    <row r="691" spans="1:14" ht="20.25" customHeight="1" hidden="1">
      <c r="A691" s="322"/>
      <c r="B691" s="18"/>
      <c r="C691" s="13"/>
      <c r="D691" s="24"/>
      <c r="E691" s="42"/>
      <c r="F691" s="24"/>
      <c r="G691" s="24"/>
      <c r="H691" s="24"/>
      <c r="I691" s="24"/>
      <c r="J691" s="25"/>
      <c r="K691" s="26"/>
      <c r="L691" s="26"/>
      <c r="M691" s="27"/>
      <c r="N691" s="24"/>
    </row>
    <row r="692" spans="1:14" ht="20.25" customHeight="1" hidden="1">
      <c r="A692" s="322"/>
      <c r="B692" s="18"/>
      <c r="C692" s="13">
        <f aca="true" t="shared" si="16" ref="C692:C703">+C691+1</f>
        <v>1</v>
      </c>
      <c r="D692" s="24"/>
      <c r="E692" s="42"/>
      <c r="F692" s="24"/>
      <c r="G692" s="24"/>
      <c r="H692" s="24"/>
      <c r="I692" s="24"/>
      <c r="J692" s="25"/>
      <c r="K692" s="26"/>
      <c r="L692" s="26"/>
      <c r="M692" s="27"/>
      <c r="N692" s="24"/>
    </row>
    <row r="693" spans="1:14" ht="20.25" customHeight="1" hidden="1">
      <c r="A693" s="322"/>
      <c r="B693" s="18"/>
      <c r="C693" s="13">
        <f t="shared" si="16"/>
        <v>2</v>
      </c>
      <c r="D693" s="24"/>
      <c r="E693" s="42"/>
      <c r="F693" s="24"/>
      <c r="G693" s="24"/>
      <c r="H693" s="24"/>
      <c r="I693" s="24"/>
      <c r="J693" s="25"/>
      <c r="K693" s="26"/>
      <c r="L693" s="26"/>
      <c r="M693" s="27"/>
      <c r="N693" s="24"/>
    </row>
    <row r="694" spans="1:14" ht="20.25" customHeight="1" hidden="1">
      <c r="A694" s="322"/>
      <c r="B694" s="18"/>
      <c r="C694" s="13">
        <f t="shared" si="16"/>
        <v>3</v>
      </c>
      <c r="D694" s="24"/>
      <c r="E694" s="42"/>
      <c r="F694" s="24"/>
      <c r="G694" s="24"/>
      <c r="H694" s="24"/>
      <c r="I694" s="24"/>
      <c r="J694" s="25"/>
      <c r="K694" s="26"/>
      <c r="L694" s="26"/>
      <c r="M694" s="27"/>
      <c r="N694" s="24"/>
    </row>
    <row r="695" spans="1:14" ht="20.25" customHeight="1" hidden="1">
      <c r="A695" s="322"/>
      <c r="B695" s="18"/>
      <c r="C695" s="13">
        <f t="shared" si="16"/>
        <v>4</v>
      </c>
      <c r="D695" s="24"/>
      <c r="E695" s="32"/>
      <c r="F695" s="24"/>
      <c r="G695" s="24"/>
      <c r="H695" s="24"/>
      <c r="I695" s="24"/>
      <c r="J695" s="25"/>
      <c r="K695" s="26"/>
      <c r="L695" s="26"/>
      <c r="M695" s="27"/>
      <c r="N695" s="24"/>
    </row>
    <row r="696" spans="1:14" ht="20.25" customHeight="1" hidden="1">
      <c r="A696" s="322"/>
      <c r="B696" s="18"/>
      <c r="C696" s="13">
        <f t="shared" si="16"/>
        <v>5</v>
      </c>
      <c r="D696" s="24"/>
      <c r="E696" s="32"/>
      <c r="F696" s="24"/>
      <c r="G696" s="24"/>
      <c r="H696" s="24"/>
      <c r="I696" s="24"/>
      <c r="J696" s="25"/>
      <c r="K696" s="26"/>
      <c r="L696" s="26"/>
      <c r="M696" s="27"/>
      <c r="N696" s="24"/>
    </row>
    <row r="697" spans="1:14" ht="20.25" customHeight="1" hidden="1">
      <c r="A697" s="322"/>
      <c r="B697" s="18"/>
      <c r="C697" s="13">
        <f t="shared" si="16"/>
        <v>6</v>
      </c>
      <c r="D697" s="24"/>
      <c r="E697" s="32"/>
      <c r="F697" s="24"/>
      <c r="G697" s="24"/>
      <c r="H697" s="24"/>
      <c r="I697" s="24"/>
      <c r="J697" s="25"/>
      <c r="K697" s="26"/>
      <c r="L697" s="26"/>
      <c r="M697" s="27"/>
      <c r="N697" s="24"/>
    </row>
    <row r="698" spans="1:14" ht="20.25" customHeight="1" hidden="1">
      <c r="A698" s="322"/>
      <c r="B698" s="18"/>
      <c r="C698" s="13">
        <f t="shared" si="16"/>
        <v>7</v>
      </c>
      <c r="D698" s="24"/>
      <c r="E698" s="32"/>
      <c r="F698" s="24"/>
      <c r="G698" s="24"/>
      <c r="H698" s="24"/>
      <c r="I698" s="24"/>
      <c r="J698" s="25"/>
      <c r="K698" s="26"/>
      <c r="L698" s="26"/>
      <c r="M698" s="27"/>
      <c r="N698" s="24"/>
    </row>
    <row r="699" spans="1:14" ht="20.25" customHeight="1" hidden="1">
      <c r="A699" s="322"/>
      <c r="B699" s="18"/>
      <c r="C699" s="13">
        <f t="shared" si="16"/>
        <v>8</v>
      </c>
      <c r="D699" s="24"/>
      <c r="E699" s="32"/>
      <c r="F699" s="24"/>
      <c r="G699" s="24"/>
      <c r="H699" s="24"/>
      <c r="I699" s="24"/>
      <c r="J699" s="25"/>
      <c r="K699" s="26"/>
      <c r="L699" s="26"/>
      <c r="M699" s="27"/>
      <c r="N699" s="24"/>
    </row>
    <row r="700" spans="1:14" ht="20.25" customHeight="1" hidden="1">
      <c r="A700" s="322"/>
      <c r="B700" s="18"/>
      <c r="C700" s="13">
        <f t="shared" si="16"/>
        <v>9</v>
      </c>
      <c r="D700" s="24"/>
      <c r="E700" s="32"/>
      <c r="F700" s="24"/>
      <c r="G700" s="24"/>
      <c r="H700" s="24"/>
      <c r="I700" s="24"/>
      <c r="J700" s="25"/>
      <c r="K700" s="26"/>
      <c r="L700" s="26"/>
      <c r="M700" s="27"/>
      <c r="N700" s="24"/>
    </row>
    <row r="701" spans="1:14" ht="20.25" customHeight="1" hidden="1">
      <c r="A701" s="322"/>
      <c r="B701" s="18"/>
      <c r="C701" s="13">
        <f t="shared" si="16"/>
        <v>10</v>
      </c>
      <c r="D701" s="24"/>
      <c r="E701" s="32"/>
      <c r="F701" s="24"/>
      <c r="G701" s="24"/>
      <c r="H701" s="24"/>
      <c r="I701" s="24"/>
      <c r="J701" s="25"/>
      <c r="K701" s="26"/>
      <c r="L701" s="26"/>
      <c r="M701" s="27"/>
      <c r="N701" s="24"/>
    </row>
    <row r="702" spans="1:14" ht="20.25" customHeight="1" hidden="1">
      <c r="A702" s="322"/>
      <c r="B702" s="18"/>
      <c r="C702" s="13">
        <f t="shared" si="16"/>
        <v>11</v>
      </c>
      <c r="D702" s="24"/>
      <c r="E702" s="32"/>
      <c r="F702" s="24"/>
      <c r="G702" s="24"/>
      <c r="H702" s="24"/>
      <c r="I702" s="24"/>
      <c r="J702" s="25"/>
      <c r="K702" s="26"/>
      <c r="L702" s="26"/>
      <c r="M702" s="27"/>
      <c r="N702" s="24"/>
    </row>
    <row r="703" spans="1:14" ht="20.25" customHeight="1" hidden="1">
      <c r="A703" s="322"/>
      <c r="B703" s="18"/>
      <c r="C703" s="13">
        <f t="shared" si="16"/>
        <v>12</v>
      </c>
      <c r="D703" s="28"/>
      <c r="E703" s="35"/>
      <c r="F703" s="28"/>
      <c r="G703" s="28"/>
      <c r="H703" s="28"/>
      <c r="I703" s="28"/>
      <c r="J703" s="29"/>
      <c r="K703" s="30"/>
      <c r="L703" s="30"/>
      <c r="M703" s="31"/>
      <c r="N703" s="28"/>
    </row>
    <row r="704" spans="1:14" ht="20.25" customHeight="1" hidden="1">
      <c r="A704" s="322"/>
      <c r="B704" s="18"/>
      <c r="C704" s="11" t="s">
        <v>16</v>
      </c>
      <c r="D704" s="20"/>
      <c r="E704" s="34"/>
      <c r="F704" s="20"/>
      <c r="G704" s="20"/>
      <c r="H704" s="20"/>
      <c r="I704" s="20"/>
      <c r="J704" s="21"/>
      <c r="K704" s="22"/>
      <c r="L704" s="22"/>
      <c r="M704" s="23"/>
      <c r="N704" s="20"/>
    </row>
    <row r="705" spans="1:14" ht="20.25" customHeight="1" hidden="1">
      <c r="A705" s="322"/>
      <c r="B705" s="18"/>
      <c r="C705" s="13">
        <v>1</v>
      </c>
      <c r="D705" s="24"/>
      <c r="E705" s="32"/>
      <c r="F705" s="24"/>
      <c r="G705" s="24"/>
      <c r="H705" s="24"/>
      <c r="I705" s="24"/>
      <c r="J705" s="25"/>
      <c r="K705" s="26"/>
      <c r="L705" s="26"/>
      <c r="M705" s="27"/>
      <c r="N705" s="24"/>
    </row>
    <row r="706" spans="1:14" ht="20.25" customHeight="1" hidden="1">
      <c r="A706" s="322"/>
      <c r="B706" s="18"/>
      <c r="C706" s="13">
        <f>C705+1</f>
        <v>2</v>
      </c>
      <c r="D706" s="24"/>
      <c r="E706" s="32"/>
      <c r="F706" s="24"/>
      <c r="G706" s="24"/>
      <c r="H706" s="24"/>
      <c r="I706" s="24"/>
      <c r="J706" s="25"/>
      <c r="K706" s="26"/>
      <c r="L706" s="26"/>
      <c r="M706" s="27"/>
      <c r="N706" s="24"/>
    </row>
    <row r="707" spans="1:14" ht="20.25" customHeight="1" hidden="1">
      <c r="A707" s="322"/>
      <c r="B707" s="18"/>
      <c r="C707" s="13">
        <f aca="true" t="shared" si="17" ref="C707:C724">C706+1</f>
        <v>3</v>
      </c>
      <c r="D707" s="24"/>
      <c r="E707" s="32"/>
      <c r="F707" s="24"/>
      <c r="G707" s="24"/>
      <c r="H707" s="24"/>
      <c r="I707" s="24"/>
      <c r="J707" s="25"/>
      <c r="K707" s="26"/>
      <c r="L707" s="26"/>
      <c r="M707" s="27"/>
      <c r="N707" s="24"/>
    </row>
    <row r="708" spans="1:14" ht="20.25" customHeight="1" hidden="1">
      <c r="A708" s="322"/>
      <c r="B708" s="18"/>
      <c r="C708" s="13">
        <f t="shared" si="17"/>
        <v>4</v>
      </c>
      <c r="D708" s="24"/>
      <c r="E708" s="32"/>
      <c r="F708" s="24"/>
      <c r="G708" s="24"/>
      <c r="H708" s="24"/>
      <c r="I708" s="24"/>
      <c r="J708" s="25"/>
      <c r="K708" s="26"/>
      <c r="L708" s="26"/>
      <c r="M708" s="27"/>
      <c r="N708" s="24"/>
    </row>
    <row r="709" spans="1:14" ht="20.25" customHeight="1" hidden="1">
      <c r="A709" s="322"/>
      <c r="B709" s="18"/>
      <c r="C709" s="13">
        <f t="shared" si="17"/>
        <v>5</v>
      </c>
      <c r="D709" s="24"/>
      <c r="E709" s="32"/>
      <c r="F709" s="24"/>
      <c r="G709" s="24"/>
      <c r="H709" s="24"/>
      <c r="I709" s="24"/>
      <c r="J709" s="25"/>
      <c r="K709" s="26"/>
      <c r="L709" s="26"/>
      <c r="M709" s="27"/>
      <c r="N709" s="24"/>
    </row>
    <row r="710" spans="1:14" ht="20.25" customHeight="1" hidden="1">
      <c r="A710" s="322"/>
      <c r="B710" s="18"/>
      <c r="C710" s="13">
        <f t="shared" si="17"/>
        <v>6</v>
      </c>
      <c r="D710" s="24"/>
      <c r="E710" s="32"/>
      <c r="F710" s="24"/>
      <c r="G710" s="24"/>
      <c r="H710" s="24"/>
      <c r="I710" s="24"/>
      <c r="J710" s="25"/>
      <c r="K710" s="26"/>
      <c r="L710" s="26"/>
      <c r="M710" s="27"/>
      <c r="N710" s="24"/>
    </row>
    <row r="711" spans="1:14" ht="20.25" customHeight="1" hidden="1">
      <c r="A711" s="322"/>
      <c r="B711" s="18"/>
      <c r="C711" s="13">
        <f t="shared" si="17"/>
        <v>7</v>
      </c>
      <c r="D711" s="24"/>
      <c r="E711" s="32"/>
      <c r="F711" s="24"/>
      <c r="G711" s="24"/>
      <c r="H711" s="24"/>
      <c r="I711" s="24"/>
      <c r="J711" s="25"/>
      <c r="K711" s="26"/>
      <c r="L711" s="26"/>
      <c r="M711" s="27"/>
      <c r="N711" s="24"/>
    </row>
    <row r="712" spans="1:14" ht="20.25" customHeight="1" hidden="1">
      <c r="A712" s="322"/>
      <c r="B712" s="18"/>
      <c r="C712" s="13">
        <f t="shared" si="17"/>
        <v>8</v>
      </c>
      <c r="D712" s="24"/>
      <c r="E712" s="32"/>
      <c r="F712" s="24"/>
      <c r="G712" s="24"/>
      <c r="H712" s="24"/>
      <c r="I712" s="24"/>
      <c r="J712" s="25"/>
      <c r="K712" s="26"/>
      <c r="L712" s="26"/>
      <c r="M712" s="27"/>
      <c r="N712" s="24"/>
    </row>
    <row r="713" spans="1:14" ht="20.25" customHeight="1" hidden="1">
      <c r="A713" s="322"/>
      <c r="B713" s="18"/>
      <c r="C713" s="13">
        <f t="shared" si="17"/>
        <v>9</v>
      </c>
      <c r="D713" s="24"/>
      <c r="E713" s="32"/>
      <c r="F713" s="24"/>
      <c r="G713" s="24"/>
      <c r="H713" s="24"/>
      <c r="I713" s="24"/>
      <c r="J713" s="25"/>
      <c r="K713" s="26"/>
      <c r="L713" s="26"/>
      <c r="M713" s="27"/>
      <c r="N713" s="24"/>
    </row>
    <row r="714" spans="1:14" ht="20.25" customHeight="1" hidden="1">
      <c r="A714" s="322"/>
      <c r="B714" s="18"/>
      <c r="C714" s="13">
        <f t="shared" si="17"/>
        <v>10</v>
      </c>
      <c r="D714" s="24"/>
      <c r="E714" s="32"/>
      <c r="F714" s="24"/>
      <c r="G714" s="24"/>
      <c r="H714" s="24"/>
      <c r="I714" s="24"/>
      <c r="J714" s="25"/>
      <c r="K714" s="26"/>
      <c r="L714" s="26"/>
      <c r="M714" s="27"/>
      <c r="N714" s="24"/>
    </row>
    <row r="715" spans="1:14" ht="20.25" customHeight="1" hidden="1">
      <c r="A715" s="322"/>
      <c r="B715" s="18"/>
      <c r="C715" s="13">
        <f t="shared" si="17"/>
        <v>11</v>
      </c>
      <c r="D715" s="24"/>
      <c r="E715" s="32"/>
      <c r="F715" s="24"/>
      <c r="G715" s="24"/>
      <c r="H715" s="24"/>
      <c r="I715" s="24"/>
      <c r="J715" s="25"/>
      <c r="K715" s="26"/>
      <c r="L715" s="26"/>
      <c r="M715" s="27"/>
      <c r="N715" s="24"/>
    </row>
    <row r="716" spans="1:14" ht="20.25" customHeight="1" hidden="1">
      <c r="A716" s="322"/>
      <c r="B716" s="18"/>
      <c r="C716" s="13">
        <f t="shared" si="17"/>
        <v>12</v>
      </c>
      <c r="D716" s="24"/>
      <c r="E716" s="32"/>
      <c r="F716" s="24"/>
      <c r="G716" s="24"/>
      <c r="H716" s="24"/>
      <c r="I716" s="24"/>
      <c r="J716" s="25"/>
      <c r="K716" s="26"/>
      <c r="L716" s="26"/>
      <c r="M716" s="27"/>
      <c r="N716" s="24"/>
    </row>
    <row r="717" spans="1:14" ht="20.25" customHeight="1" hidden="1">
      <c r="A717" s="322"/>
      <c r="B717" s="18"/>
      <c r="C717" s="13">
        <f t="shared" si="17"/>
        <v>13</v>
      </c>
      <c r="D717" s="24"/>
      <c r="E717" s="32"/>
      <c r="F717" s="24"/>
      <c r="G717" s="24"/>
      <c r="H717" s="24"/>
      <c r="I717" s="24"/>
      <c r="J717" s="25"/>
      <c r="K717" s="26"/>
      <c r="L717" s="26"/>
      <c r="M717" s="27"/>
      <c r="N717" s="24"/>
    </row>
    <row r="718" spans="1:14" ht="20.25" customHeight="1" hidden="1">
      <c r="A718" s="322"/>
      <c r="B718" s="18"/>
      <c r="C718" s="13">
        <f t="shared" si="17"/>
        <v>14</v>
      </c>
      <c r="D718" s="24"/>
      <c r="E718" s="32"/>
      <c r="F718" s="24"/>
      <c r="G718" s="24"/>
      <c r="H718" s="24"/>
      <c r="I718" s="24"/>
      <c r="J718" s="25"/>
      <c r="K718" s="26"/>
      <c r="L718" s="26"/>
      <c r="M718" s="27"/>
      <c r="N718" s="24"/>
    </row>
    <row r="719" spans="1:14" ht="20.25" customHeight="1" hidden="1">
      <c r="A719" s="322"/>
      <c r="B719" s="18"/>
      <c r="C719" s="13">
        <f t="shared" si="17"/>
        <v>15</v>
      </c>
      <c r="D719" s="24"/>
      <c r="E719" s="32"/>
      <c r="F719" s="24"/>
      <c r="G719" s="24"/>
      <c r="H719" s="24"/>
      <c r="I719" s="24"/>
      <c r="J719" s="25"/>
      <c r="K719" s="26"/>
      <c r="L719" s="26"/>
      <c r="M719" s="27"/>
      <c r="N719" s="24"/>
    </row>
    <row r="720" spans="1:14" ht="20.25" customHeight="1" hidden="1">
      <c r="A720" s="322"/>
      <c r="B720" s="18"/>
      <c r="C720" s="13">
        <f t="shared" si="17"/>
        <v>16</v>
      </c>
      <c r="D720" s="24"/>
      <c r="E720" s="32"/>
      <c r="F720" s="24"/>
      <c r="G720" s="24"/>
      <c r="H720" s="24"/>
      <c r="I720" s="24"/>
      <c r="J720" s="25"/>
      <c r="K720" s="26"/>
      <c r="L720" s="26"/>
      <c r="M720" s="27"/>
      <c r="N720" s="24"/>
    </row>
    <row r="721" spans="1:14" ht="20.25" customHeight="1" hidden="1">
      <c r="A721" s="322"/>
      <c r="B721" s="18"/>
      <c r="C721" s="13">
        <f t="shared" si="17"/>
        <v>17</v>
      </c>
      <c r="D721" s="24"/>
      <c r="E721" s="32"/>
      <c r="F721" s="24"/>
      <c r="G721" s="24"/>
      <c r="H721" s="24"/>
      <c r="I721" s="24"/>
      <c r="J721" s="25"/>
      <c r="K721" s="26"/>
      <c r="L721" s="26"/>
      <c r="M721" s="27"/>
      <c r="N721" s="24"/>
    </row>
    <row r="722" spans="1:14" ht="20.25" customHeight="1" hidden="1">
      <c r="A722" s="322"/>
      <c r="B722" s="18"/>
      <c r="C722" s="13">
        <f t="shared" si="17"/>
        <v>18</v>
      </c>
      <c r="D722" s="24"/>
      <c r="E722" s="32"/>
      <c r="F722" s="24"/>
      <c r="G722" s="24"/>
      <c r="H722" s="24"/>
      <c r="I722" s="24"/>
      <c r="J722" s="25"/>
      <c r="K722" s="26"/>
      <c r="L722" s="26"/>
      <c r="M722" s="27"/>
      <c r="N722" s="24"/>
    </row>
    <row r="723" spans="1:14" ht="20.25" customHeight="1" hidden="1">
      <c r="A723" s="322"/>
      <c r="B723" s="18"/>
      <c r="C723" s="13">
        <f t="shared" si="17"/>
        <v>19</v>
      </c>
      <c r="D723" s="24"/>
      <c r="E723" s="32"/>
      <c r="F723" s="24"/>
      <c r="G723" s="24"/>
      <c r="H723" s="24"/>
      <c r="I723" s="24"/>
      <c r="J723" s="25"/>
      <c r="K723" s="26"/>
      <c r="L723" s="26"/>
      <c r="M723" s="27"/>
      <c r="N723" s="24"/>
    </row>
    <row r="724" spans="1:14" ht="20.25" customHeight="1" hidden="1">
      <c r="A724" s="322"/>
      <c r="B724" s="18"/>
      <c r="C724" s="14">
        <f t="shared" si="17"/>
        <v>20</v>
      </c>
      <c r="D724" s="28"/>
      <c r="E724" s="35"/>
      <c r="F724" s="28"/>
      <c r="G724" s="28"/>
      <c r="H724" s="28"/>
      <c r="I724" s="28"/>
      <c r="J724" s="29"/>
      <c r="K724" s="30"/>
      <c r="L724" s="30"/>
      <c r="M724" s="31"/>
      <c r="N724" s="28"/>
    </row>
    <row r="725" spans="1:14" ht="20.25" customHeight="1" hidden="1">
      <c r="A725" s="322"/>
      <c r="B725" s="18"/>
      <c r="C725" s="11" t="s">
        <v>17</v>
      </c>
      <c r="D725" s="20"/>
      <c r="E725" s="34"/>
      <c r="F725" s="20"/>
      <c r="G725" s="20"/>
      <c r="H725" s="20"/>
      <c r="I725" s="20"/>
      <c r="J725" s="21"/>
      <c r="K725" s="22"/>
      <c r="L725" s="22"/>
      <c r="M725" s="23"/>
      <c r="N725" s="20"/>
    </row>
    <row r="726" spans="1:14" ht="20.25" customHeight="1" hidden="1">
      <c r="A726" s="322"/>
      <c r="B726" s="18"/>
      <c r="C726" s="13">
        <v>1</v>
      </c>
      <c r="D726" s="24"/>
      <c r="E726" s="32"/>
      <c r="F726" s="24"/>
      <c r="G726" s="24"/>
      <c r="H726" s="24"/>
      <c r="I726" s="24"/>
      <c r="J726" s="25"/>
      <c r="K726" s="26"/>
      <c r="L726" s="26"/>
      <c r="M726" s="27"/>
      <c r="N726" s="24"/>
    </row>
    <row r="727" spans="1:14" ht="20.25" customHeight="1" hidden="1">
      <c r="A727" s="322"/>
      <c r="B727" s="18"/>
      <c r="C727" s="13">
        <f>C726+1</f>
        <v>2</v>
      </c>
      <c r="D727" s="24"/>
      <c r="E727" s="32"/>
      <c r="F727" s="24"/>
      <c r="G727" s="24"/>
      <c r="H727" s="24"/>
      <c r="I727" s="24"/>
      <c r="J727" s="25"/>
      <c r="K727" s="26"/>
      <c r="L727" s="26"/>
      <c r="M727" s="27"/>
      <c r="N727" s="24"/>
    </row>
    <row r="728" spans="1:14" ht="20.25" customHeight="1" hidden="1">
      <c r="A728" s="322"/>
      <c r="B728" s="18"/>
      <c r="C728" s="13">
        <f>C727+1</f>
        <v>3</v>
      </c>
      <c r="D728" s="24"/>
      <c r="E728" s="32"/>
      <c r="F728" s="24"/>
      <c r="G728" s="24"/>
      <c r="H728" s="24"/>
      <c r="I728" s="24"/>
      <c r="J728" s="25"/>
      <c r="K728" s="26"/>
      <c r="L728" s="26"/>
      <c r="M728" s="27"/>
      <c r="N728" s="24"/>
    </row>
    <row r="729" spans="1:14" ht="20.25" customHeight="1" hidden="1">
      <c r="A729" s="322"/>
      <c r="B729" s="18"/>
      <c r="C729" s="13">
        <f>C728+1</f>
        <v>4</v>
      </c>
      <c r="D729" s="24"/>
      <c r="E729" s="32"/>
      <c r="F729" s="24"/>
      <c r="G729" s="24"/>
      <c r="H729" s="24"/>
      <c r="I729" s="24"/>
      <c r="J729" s="25"/>
      <c r="K729" s="26"/>
      <c r="L729" s="26"/>
      <c r="M729" s="27"/>
      <c r="N729" s="24"/>
    </row>
    <row r="730" spans="1:14" ht="20.25" customHeight="1" hidden="1">
      <c r="A730" s="322"/>
      <c r="B730" s="18"/>
      <c r="C730" s="13">
        <f>C729+1</f>
        <v>5</v>
      </c>
      <c r="D730" s="24"/>
      <c r="E730" s="32"/>
      <c r="F730" s="24"/>
      <c r="G730" s="24"/>
      <c r="H730" s="24"/>
      <c r="I730" s="24"/>
      <c r="J730" s="25"/>
      <c r="K730" s="26"/>
      <c r="L730" s="26"/>
      <c r="M730" s="27"/>
      <c r="N730" s="24"/>
    </row>
    <row r="731" spans="1:14" ht="20.25" customHeight="1" hidden="1">
      <c r="A731" s="322"/>
      <c r="B731" s="18"/>
      <c r="C731" s="13">
        <f aca="true" t="shared" si="18" ref="C731:C745">C730+1</f>
        <v>6</v>
      </c>
      <c r="D731" s="24"/>
      <c r="E731" s="32"/>
      <c r="F731" s="24"/>
      <c r="G731" s="24"/>
      <c r="H731" s="24"/>
      <c r="I731" s="24"/>
      <c r="J731" s="25"/>
      <c r="K731" s="26"/>
      <c r="L731" s="26"/>
      <c r="M731" s="27"/>
      <c r="N731" s="24"/>
    </row>
    <row r="732" spans="1:14" ht="20.25" customHeight="1" hidden="1">
      <c r="A732" s="322"/>
      <c r="B732" s="18"/>
      <c r="C732" s="13">
        <f t="shared" si="18"/>
        <v>7</v>
      </c>
      <c r="D732" s="24"/>
      <c r="E732" s="32"/>
      <c r="F732" s="24"/>
      <c r="G732" s="24"/>
      <c r="H732" s="24"/>
      <c r="I732" s="24"/>
      <c r="J732" s="25"/>
      <c r="K732" s="26"/>
      <c r="L732" s="26"/>
      <c r="M732" s="27"/>
      <c r="N732" s="24"/>
    </row>
    <row r="733" spans="1:14" ht="20.25" customHeight="1" hidden="1">
      <c r="A733" s="322"/>
      <c r="B733" s="18"/>
      <c r="C733" s="13">
        <f t="shared" si="18"/>
        <v>8</v>
      </c>
      <c r="D733" s="24"/>
      <c r="E733" s="32"/>
      <c r="F733" s="24"/>
      <c r="G733" s="24"/>
      <c r="H733" s="24"/>
      <c r="I733" s="24"/>
      <c r="J733" s="25"/>
      <c r="K733" s="26"/>
      <c r="L733" s="26"/>
      <c r="M733" s="27"/>
      <c r="N733" s="24"/>
    </row>
    <row r="734" spans="1:14" ht="20.25" customHeight="1" hidden="1">
      <c r="A734" s="322"/>
      <c r="B734" s="18"/>
      <c r="C734" s="13">
        <f t="shared" si="18"/>
        <v>9</v>
      </c>
      <c r="D734" s="24"/>
      <c r="E734" s="32"/>
      <c r="F734" s="24"/>
      <c r="G734" s="24"/>
      <c r="H734" s="24"/>
      <c r="I734" s="24"/>
      <c r="J734" s="25"/>
      <c r="K734" s="26"/>
      <c r="L734" s="26"/>
      <c r="M734" s="27"/>
      <c r="N734" s="24"/>
    </row>
    <row r="735" spans="1:14" ht="20.25" customHeight="1" hidden="1">
      <c r="A735" s="322"/>
      <c r="B735" s="18"/>
      <c r="C735" s="13">
        <f t="shared" si="18"/>
        <v>10</v>
      </c>
      <c r="D735" s="24"/>
      <c r="E735" s="32"/>
      <c r="F735" s="24"/>
      <c r="G735" s="24"/>
      <c r="H735" s="24"/>
      <c r="I735" s="24"/>
      <c r="J735" s="25"/>
      <c r="K735" s="26"/>
      <c r="L735" s="26"/>
      <c r="M735" s="27"/>
      <c r="N735" s="24"/>
    </row>
    <row r="736" spans="1:14" ht="20.25" customHeight="1" hidden="1">
      <c r="A736" s="322"/>
      <c r="B736" s="18"/>
      <c r="C736" s="13">
        <f t="shared" si="18"/>
        <v>11</v>
      </c>
      <c r="D736" s="24"/>
      <c r="E736" s="32"/>
      <c r="F736" s="24"/>
      <c r="G736" s="24"/>
      <c r="H736" s="24"/>
      <c r="I736" s="24"/>
      <c r="J736" s="25"/>
      <c r="K736" s="26"/>
      <c r="L736" s="26"/>
      <c r="M736" s="27"/>
      <c r="N736" s="24"/>
    </row>
    <row r="737" spans="1:14" ht="20.25" customHeight="1" hidden="1">
      <c r="A737" s="322"/>
      <c r="B737" s="18"/>
      <c r="C737" s="13">
        <f t="shared" si="18"/>
        <v>12</v>
      </c>
      <c r="D737" s="24"/>
      <c r="E737" s="32"/>
      <c r="F737" s="24"/>
      <c r="G737" s="24"/>
      <c r="H737" s="24"/>
      <c r="I737" s="24"/>
      <c r="J737" s="25"/>
      <c r="K737" s="26"/>
      <c r="L737" s="26"/>
      <c r="M737" s="27"/>
      <c r="N737" s="24"/>
    </row>
    <row r="738" spans="1:14" ht="20.25" customHeight="1" hidden="1">
      <c r="A738" s="322"/>
      <c r="B738" s="18"/>
      <c r="C738" s="13">
        <f t="shared" si="18"/>
        <v>13</v>
      </c>
      <c r="D738" s="24"/>
      <c r="E738" s="32"/>
      <c r="F738" s="24"/>
      <c r="G738" s="24"/>
      <c r="H738" s="24"/>
      <c r="I738" s="24"/>
      <c r="J738" s="25"/>
      <c r="K738" s="26"/>
      <c r="L738" s="26"/>
      <c r="M738" s="27"/>
      <c r="N738" s="24"/>
    </row>
    <row r="739" spans="1:14" ht="20.25" customHeight="1" hidden="1">
      <c r="A739" s="322"/>
      <c r="B739" s="18"/>
      <c r="C739" s="13">
        <f t="shared" si="18"/>
        <v>14</v>
      </c>
      <c r="D739" s="24"/>
      <c r="E739" s="32"/>
      <c r="F739" s="24"/>
      <c r="G739" s="24"/>
      <c r="H739" s="24"/>
      <c r="I739" s="24"/>
      <c r="J739" s="25"/>
      <c r="K739" s="26"/>
      <c r="L739" s="26"/>
      <c r="M739" s="27"/>
      <c r="N739" s="24"/>
    </row>
    <row r="740" spans="1:14" ht="20.25" customHeight="1" hidden="1">
      <c r="A740" s="322"/>
      <c r="B740" s="18"/>
      <c r="C740" s="13">
        <f t="shared" si="18"/>
        <v>15</v>
      </c>
      <c r="D740" s="24"/>
      <c r="E740" s="32"/>
      <c r="F740" s="24"/>
      <c r="G740" s="24"/>
      <c r="H740" s="24"/>
      <c r="I740" s="24"/>
      <c r="J740" s="25"/>
      <c r="K740" s="26"/>
      <c r="L740" s="26"/>
      <c r="M740" s="27"/>
      <c r="N740" s="24"/>
    </row>
    <row r="741" spans="1:14" ht="20.25" customHeight="1" hidden="1">
      <c r="A741" s="322"/>
      <c r="B741" s="18"/>
      <c r="C741" s="13">
        <f t="shared" si="18"/>
        <v>16</v>
      </c>
      <c r="D741" s="24"/>
      <c r="E741" s="32"/>
      <c r="F741" s="24"/>
      <c r="G741" s="24"/>
      <c r="H741" s="24"/>
      <c r="I741" s="24"/>
      <c r="J741" s="25"/>
      <c r="K741" s="26"/>
      <c r="L741" s="26"/>
      <c r="M741" s="27"/>
      <c r="N741" s="24"/>
    </row>
    <row r="742" spans="1:14" ht="20.25" customHeight="1" hidden="1">
      <c r="A742" s="322"/>
      <c r="B742" s="18"/>
      <c r="C742" s="13">
        <f t="shared" si="18"/>
        <v>17</v>
      </c>
      <c r="D742" s="24"/>
      <c r="E742" s="32"/>
      <c r="F742" s="24"/>
      <c r="G742" s="24"/>
      <c r="H742" s="24"/>
      <c r="I742" s="24"/>
      <c r="J742" s="25"/>
      <c r="K742" s="26"/>
      <c r="L742" s="26"/>
      <c r="M742" s="27"/>
      <c r="N742" s="24"/>
    </row>
    <row r="743" spans="1:14" ht="20.25" customHeight="1" hidden="1">
      <c r="A743" s="322"/>
      <c r="B743" s="18"/>
      <c r="C743" s="13">
        <f t="shared" si="18"/>
        <v>18</v>
      </c>
      <c r="D743" s="24"/>
      <c r="E743" s="32"/>
      <c r="F743" s="24"/>
      <c r="G743" s="24"/>
      <c r="H743" s="24"/>
      <c r="I743" s="24"/>
      <c r="J743" s="25"/>
      <c r="K743" s="26"/>
      <c r="L743" s="26"/>
      <c r="M743" s="27"/>
      <c r="N743" s="24"/>
    </row>
    <row r="744" spans="1:14" ht="20.25" customHeight="1" hidden="1">
      <c r="A744" s="322"/>
      <c r="B744" s="18"/>
      <c r="C744" s="13">
        <f t="shared" si="18"/>
        <v>19</v>
      </c>
      <c r="D744" s="24"/>
      <c r="E744" s="32"/>
      <c r="F744" s="24"/>
      <c r="G744" s="24"/>
      <c r="H744" s="24"/>
      <c r="I744" s="24"/>
      <c r="J744" s="25"/>
      <c r="K744" s="26"/>
      <c r="L744" s="26"/>
      <c r="M744" s="27"/>
      <c r="N744" s="24"/>
    </row>
    <row r="745" spans="1:14" ht="20.25" customHeight="1" hidden="1">
      <c r="A745" s="323"/>
      <c r="B745" s="19"/>
      <c r="C745" s="14">
        <f t="shared" si="18"/>
        <v>20</v>
      </c>
      <c r="D745" s="28"/>
      <c r="E745" s="35"/>
      <c r="F745" s="28"/>
      <c r="G745" s="28"/>
      <c r="H745" s="28"/>
      <c r="I745" s="28"/>
      <c r="J745" s="29"/>
      <c r="K745" s="30"/>
      <c r="L745" s="30"/>
      <c r="M745" s="31"/>
      <c r="N745" s="28"/>
    </row>
    <row r="746" spans="1:14" ht="31.5" customHeight="1">
      <c r="A746" s="43"/>
      <c r="B746" s="44" t="s">
        <v>26</v>
      </c>
      <c r="C746" s="44" t="s">
        <v>25</v>
      </c>
      <c r="D746" s="43"/>
      <c r="E746" s="45"/>
      <c r="F746" s="43"/>
      <c r="G746" s="43"/>
      <c r="H746" s="43"/>
      <c r="I746" s="43"/>
      <c r="J746" s="43"/>
      <c r="K746" s="43"/>
      <c r="L746" s="43"/>
      <c r="M746" s="43"/>
      <c r="N746" s="43"/>
    </row>
  </sheetData>
  <sheetProtection/>
  <mergeCells count="4">
    <mergeCell ref="A640:A745"/>
    <mergeCell ref="J3:M3"/>
    <mergeCell ref="A4:A109"/>
    <mergeCell ref="A216:A321"/>
  </mergeCells>
  <printOptions/>
  <pageMargins left="0.25" right="0" top="0.25" bottom="0" header="0.5" footer="0.5"/>
  <pageSetup horizontalDpi="1200" verticalDpi="1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1">
      <selection activeCell="I10" sqref="I10:I11"/>
    </sheetView>
  </sheetViews>
  <sheetFormatPr defaultColWidth="14.7109375" defaultRowHeight="12.75"/>
  <cols>
    <col min="1" max="1" width="0.85546875" style="257" customWidth="1"/>
    <col min="2" max="2" width="14.140625" style="305" customWidth="1"/>
    <col min="3" max="3" width="8.7109375" style="309" customWidth="1"/>
    <col min="4" max="4" width="5.8515625" style="310" customWidth="1"/>
    <col min="5" max="5" width="7.140625" style="257" customWidth="1"/>
    <col min="6" max="6" width="11.8515625" style="257" customWidth="1"/>
    <col min="7" max="7" width="11.421875" style="257" customWidth="1"/>
    <col min="8" max="8" width="0.5625" style="257" customWidth="1"/>
    <col min="9" max="9" width="22.421875" style="257" customWidth="1"/>
    <col min="10" max="10" width="0.9921875" style="257" customWidth="1"/>
    <col min="11" max="17" width="11.7109375" style="308" customWidth="1"/>
    <col min="18" max="18" width="13.140625" style="308" customWidth="1"/>
    <col min="19" max="19" width="0.85546875" style="257" customWidth="1"/>
    <col min="20" max="20" width="0.9921875" style="257" customWidth="1"/>
    <col min="21" max="21" width="15.57421875" style="255" hidden="1" customWidth="1"/>
    <col min="22" max="22" width="4.8515625" style="255" hidden="1" customWidth="1"/>
    <col min="23" max="23" width="20.00390625" style="255" hidden="1" customWidth="1"/>
    <col min="24" max="24" width="18.00390625" style="255" hidden="1" customWidth="1"/>
    <col min="25" max="25" width="7.8515625" style="256" hidden="1" customWidth="1"/>
    <col min="26" max="26" width="10.00390625" style="255" hidden="1" customWidth="1"/>
    <col min="27" max="27" width="6.421875" style="255" hidden="1" customWidth="1"/>
    <col min="28" max="28" width="9.00390625" style="255" hidden="1" customWidth="1"/>
    <col min="29" max="29" width="12.7109375" style="255" hidden="1" customWidth="1"/>
    <col min="30" max="30" width="9.421875" style="257" hidden="1" customWidth="1"/>
    <col min="31" max="31" width="13.8515625" style="257" hidden="1" customWidth="1"/>
    <col min="32" max="32" width="28.140625" style="257" hidden="1" customWidth="1"/>
    <col min="33" max="33" width="10.140625" style="257" hidden="1" customWidth="1"/>
    <col min="34" max="34" width="19.28125" style="257" hidden="1" customWidth="1"/>
    <col min="35" max="35" width="14.7109375" style="257" hidden="1" customWidth="1"/>
    <col min="36" max="38" width="14.7109375" style="257" customWidth="1"/>
    <col min="39" max="16384" width="14.7109375" style="257" customWidth="1"/>
  </cols>
  <sheetData>
    <row r="1" spans="1:30" s="213" customFormat="1" ht="36.75" customHeight="1">
      <c r="A1" s="200"/>
      <c r="B1" s="201"/>
      <c r="C1" s="202"/>
      <c r="D1" s="202"/>
      <c r="E1" s="202"/>
      <c r="F1" s="202"/>
      <c r="G1" s="203" t="s">
        <v>38</v>
      </c>
      <c r="H1" s="202"/>
      <c r="I1" s="204">
        <f>THI!J1</f>
        <v>4</v>
      </c>
      <c r="J1" s="205"/>
      <c r="K1" s="330"/>
      <c r="L1" s="330"/>
      <c r="M1" s="207"/>
      <c r="N1" s="206"/>
      <c r="O1" s="206"/>
      <c r="P1" s="206"/>
      <c r="Q1" s="206"/>
      <c r="R1" s="206"/>
      <c r="S1" s="208"/>
      <c r="T1" s="209"/>
      <c r="U1" s="210"/>
      <c r="V1" s="210"/>
      <c r="W1" s="211"/>
      <c r="X1" s="211"/>
      <c r="Y1" s="211"/>
      <c r="Z1" s="211"/>
      <c r="AA1" s="211"/>
      <c r="AB1" s="211"/>
      <c r="AC1" s="211"/>
      <c r="AD1" s="212"/>
    </row>
    <row r="2" spans="1:29" s="224" customFormat="1" ht="21.75" customHeight="1" thickBot="1">
      <c r="A2" s="214"/>
      <c r="B2" s="215" t="s">
        <v>35</v>
      </c>
      <c r="C2" s="331">
        <f>THI!K1</f>
        <v>41512</v>
      </c>
      <c r="D2" s="331"/>
      <c r="E2" s="216" t="s">
        <v>24</v>
      </c>
      <c r="F2" s="331">
        <f>THI!M1</f>
        <v>41518</v>
      </c>
      <c r="G2" s="331"/>
      <c r="H2" s="217"/>
      <c r="I2" s="218"/>
      <c r="J2" s="218"/>
      <c r="K2" s="219"/>
      <c r="L2" s="219"/>
      <c r="M2" s="219"/>
      <c r="N2" s="219"/>
      <c r="O2" s="219"/>
      <c r="P2" s="219"/>
      <c r="Q2" s="218" t="s">
        <v>39</v>
      </c>
      <c r="R2" s="218"/>
      <c r="S2" s="220"/>
      <c r="T2" s="221"/>
      <c r="U2" s="222"/>
      <c r="V2" s="222"/>
      <c r="W2" s="223"/>
      <c r="X2" s="223"/>
      <c r="Y2" s="222"/>
      <c r="Z2" s="223"/>
      <c r="AA2" s="223"/>
      <c r="AB2" s="223"/>
      <c r="AC2" s="223"/>
    </row>
    <row r="3" spans="1:29" s="239" customFormat="1" ht="30.75" customHeight="1" thickTop="1">
      <c r="A3" s="225"/>
      <c r="B3" s="332" t="s">
        <v>36</v>
      </c>
      <c r="C3" s="333"/>
      <c r="D3" s="333"/>
      <c r="E3" s="333"/>
      <c r="F3" s="333"/>
      <c r="G3" s="333"/>
      <c r="H3" s="333"/>
      <c r="I3" s="334"/>
      <c r="J3" s="226"/>
      <c r="K3" s="227"/>
      <c r="L3" s="228"/>
      <c r="M3" s="229"/>
      <c r="N3" s="230"/>
      <c r="O3" s="229"/>
      <c r="P3" s="230"/>
      <c r="Q3" s="231"/>
      <c r="R3" s="232"/>
      <c r="S3" s="233"/>
      <c r="T3" s="234"/>
      <c r="U3" s="235"/>
      <c r="V3" s="236"/>
      <c r="W3" s="237"/>
      <c r="X3" s="237"/>
      <c r="Y3" s="238"/>
      <c r="Z3" s="237"/>
      <c r="AA3" s="237"/>
      <c r="AB3" s="237"/>
      <c r="AC3" s="237"/>
    </row>
    <row r="4" spans="1:29" s="239" customFormat="1" ht="6.75" customHeight="1">
      <c r="A4" s="225"/>
      <c r="B4" s="240"/>
      <c r="C4" s="241"/>
      <c r="D4" s="241"/>
      <c r="E4" s="241"/>
      <c r="F4" s="241"/>
      <c r="G4" s="241"/>
      <c r="H4" s="241"/>
      <c r="I4" s="242"/>
      <c r="J4" s="241"/>
      <c r="K4" s="243"/>
      <c r="L4" s="244"/>
      <c r="M4" s="245"/>
      <c r="N4" s="246"/>
      <c r="O4" s="246"/>
      <c r="P4" s="246"/>
      <c r="Q4" s="247"/>
      <c r="R4" s="246"/>
      <c r="S4" s="233"/>
      <c r="T4" s="234"/>
      <c r="U4" s="235"/>
      <c r="V4" s="236"/>
      <c r="W4" s="237"/>
      <c r="X4" s="237"/>
      <c r="Y4" s="238"/>
      <c r="Z4" s="237"/>
      <c r="AA4" s="237"/>
      <c r="AB4" s="237"/>
      <c r="AC4" s="237"/>
    </row>
    <row r="5" spans="1:22" ht="27" customHeight="1">
      <c r="A5" s="248"/>
      <c r="B5" s="174" t="str">
        <f>IF(ISNA(VLOOKUP($D$6,$W$11:$AD$443,4,0)),"",VLOOKUP($D$6,$W$11:$AD$443,4,0))</f>
        <v>Th.Trang</v>
      </c>
      <c r="C5" s="51"/>
      <c r="D5" s="51"/>
      <c r="E5" s="52"/>
      <c r="F5" s="52"/>
      <c r="G5" s="53"/>
      <c r="H5" s="53"/>
      <c r="I5" s="54" t="s">
        <v>37</v>
      </c>
      <c r="J5" s="55"/>
      <c r="K5" s="249"/>
      <c r="L5" s="250"/>
      <c r="M5" s="56"/>
      <c r="N5" s="56"/>
      <c r="O5" s="56"/>
      <c r="P5" s="56"/>
      <c r="Q5" s="57"/>
      <c r="R5" s="56"/>
      <c r="S5" s="251"/>
      <c r="T5" s="252"/>
      <c r="U5" s="253"/>
      <c r="V5" s="254"/>
    </row>
    <row r="6" spans="1:29" s="264" customFormat="1" ht="18.75" customHeight="1">
      <c r="A6" s="258"/>
      <c r="B6" s="58"/>
      <c r="C6" s="59"/>
      <c r="D6" s="335" t="s">
        <v>50</v>
      </c>
      <c r="E6" s="336"/>
      <c r="F6" s="336"/>
      <c r="G6" s="336"/>
      <c r="H6" s="336"/>
      <c r="I6" s="337"/>
      <c r="J6" s="60"/>
      <c r="K6" s="175"/>
      <c r="L6" s="176"/>
      <c r="M6" s="176"/>
      <c r="N6" s="176"/>
      <c r="O6" s="176"/>
      <c r="P6" s="176"/>
      <c r="Q6" s="177"/>
      <c r="R6" s="176"/>
      <c r="S6" s="259"/>
      <c r="T6" s="260"/>
      <c r="U6" s="259"/>
      <c r="V6" s="261"/>
      <c r="W6" s="262"/>
      <c r="X6" s="262"/>
      <c r="Y6" s="263"/>
      <c r="Z6" s="262"/>
      <c r="AA6" s="262"/>
      <c r="AB6" s="262"/>
      <c r="AC6" s="262"/>
    </row>
    <row r="7" spans="1:29" s="271" customFormat="1" ht="15">
      <c r="A7" s="265"/>
      <c r="B7" s="58"/>
      <c r="C7" s="61"/>
      <c r="D7" s="62"/>
      <c r="E7" s="63" t="str">
        <f>IF(ISNA(VLOOKUP($D$6,$W$11:$AD$443,8,0)),"",VLOOKUP($D$6,$W$11:$AD$443,8,0))</f>
        <v>ThS.</v>
      </c>
      <c r="F7" s="64" t="str">
        <f>IF(ISNA(VLOOKUP($D$6,$W$11:$AD$443,2,0)),"",VLOOKUP($D$6,$W$11:$AD$443,2,0))</f>
        <v>Nguyễn Thị</v>
      </c>
      <c r="G7" s="61"/>
      <c r="H7" s="61"/>
      <c r="I7" s="65" t="str">
        <f>IF(ISNA(VLOOKUP($D$6,$W$11:$AD$443,3,0)),"",VLOOKUP($D$6,$W$11:$AD$443,3,0))</f>
        <v>Trang</v>
      </c>
      <c r="J7" s="62"/>
      <c r="K7" s="66"/>
      <c r="L7" s="67"/>
      <c r="M7" s="67"/>
      <c r="N7" s="67"/>
      <c r="O7" s="67"/>
      <c r="P7" s="67"/>
      <c r="Q7" s="68"/>
      <c r="R7" s="67"/>
      <c r="S7" s="266"/>
      <c r="T7" s="267"/>
      <c r="U7" s="266"/>
      <c r="V7" s="268"/>
      <c r="W7" s="269"/>
      <c r="X7" s="269"/>
      <c r="Y7" s="270"/>
      <c r="Z7" s="269"/>
      <c r="AA7" s="269"/>
      <c r="AB7" s="269"/>
      <c r="AC7" s="269"/>
    </row>
    <row r="8" spans="1:29" s="274" customFormat="1" ht="16.5" thickBot="1">
      <c r="A8" s="272"/>
      <c r="B8" s="188">
        <f>IF(ISNA(VLOOKUP($D$6,$W$11:$AE$443,9,0)),"",VLOOKUP($D$6,$W$11:$AE$443,9,0))</f>
        <v>0</v>
      </c>
      <c r="C8" s="69"/>
      <c r="D8" s="69"/>
      <c r="E8" s="69"/>
      <c r="F8" s="69"/>
      <c r="G8" s="69"/>
      <c r="H8" s="69"/>
      <c r="I8" s="70"/>
      <c r="J8" s="71"/>
      <c r="K8" s="126" t="s">
        <v>41</v>
      </c>
      <c r="L8" s="110"/>
      <c r="M8" s="110"/>
      <c r="N8" s="110"/>
      <c r="O8" s="110"/>
      <c r="P8" s="110"/>
      <c r="Q8" s="111"/>
      <c r="R8" s="110"/>
      <c r="S8" s="273"/>
      <c r="U8" s="275"/>
      <c r="V8" s="275"/>
      <c r="W8" s="275"/>
      <c r="X8" s="275"/>
      <c r="Y8" s="276"/>
      <c r="Z8" s="275"/>
      <c r="AA8" s="275"/>
      <c r="AB8" s="275"/>
      <c r="AC8" s="275"/>
    </row>
    <row r="9" spans="1:29" s="279" customFormat="1" ht="19.5" customHeight="1" thickBot="1" thickTop="1">
      <c r="A9" s="277"/>
      <c r="B9" s="312" t="s">
        <v>27</v>
      </c>
      <c r="C9" s="72" t="s">
        <v>51</v>
      </c>
      <c r="D9" s="72" t="s">
        <v>28</v>
      </c>
      <c r="E9" s="72" t="s">
        <v>29</v>
      </c>
      <c r="F9" s="128" t="s">
        <v>49</v>
      </c>
      <c r="G9" s="129"/>
      <c r="H9" s="130"/>
      <c r="I9" s="173" t="s">
        <v>48</v>
      </c>
      <c r="J9" s="73"/>
      <c r="K9" s="126"/>
      <c r="L9" s="112"/>
      <c r="M9" s="112"/>
      <c r="N9" s="112"/>
      <c r="O9" s="112"/>
      <c r="P9" s="112"/>
      <c r="Q9" s="178"/>
      <c r="R9" s="112"/>
      <c r="S9" s="278"/>
      <c r="U9" s="255"/>
      <c r="V9" s="255"/>
      <c r="W9" s="255"/>
      <c r="X9" s="255"/>
      <c r="Y9" s="256"/>
      <c r="Z9" s="255"/>
      <c r="AA9" s="255"/>
      <c r="AB9" s="255"/>
      <c r="AC9" s="255"/>
    </row>
    <row r="10" spans="1:35" ht="15" customHeight="1">
      <c r="A10" s="248"/>
      <c r="B10" s="280" t="str">
        <f>'[2]GV'!B10</f>
        <v>HAI</v>
      </c>
      <c r="C10" s="75">
        <f>'[2]GV'!C10</f>
        <v>41491</v>
      </c>
      <c r="D10" s="76">
        <f>'[3]tkb-1'!D3</f>
        <v>0</v>
      </c>
      <c r="E10" s="131" t="s">
        <v>30</v>
      </c>
      <c r="F10" s="132"/>
      <c r="G10" s="133"/>
      <c r="H10" s="77"/>
      <c r="I10" s="338" t="e">
        <f>IF(LEN($B$5)&lt;2,"",IF(COUNTIF('[2]THI'!$B$5:$M$25,$B$5),'[2]THI'!$B$5,""))</f>
        <v>#VALUE!</v>
      </c>
      <c r="J10" s="78"/>
      <c r="K10" s="127" t="s">
        <v>42</v>
      </c>
      <c r="L10" s="113"/>
      <c r="M10" s="113"/>
      <c r="N10" s="113"/>
      <c r="O10" s="113"/>
      <c r="P10" s="113"/>
      <c r="Q10" s="179"/>
      <c r="R10" s="113"/>
      <c r="S10" s="281"/>
      <c r="U10" s="282" t="str">
        <f>'[4]CODE GV'!A1</f>
        <v>VTRCT</v>
      </c>
      <c r="V10" s="282" t="str">
        <f>'[4]CODE GV'!B1</f>
        <v>STT</v>
      </c>
      <c r="W10" s="282" t="str">
        <f>'[4]CODE GV'!C1</f>
        <v>Click vào đây</v>
      </c>
      <c r="X10" s="282" t="str">
        <f>'[4]CODE GV'!D1</f>
        <v>HỌ</v>
      </c>
      <c r="Y10" s="282" t="str">
        <f>'[4]CODE GV'!E1</f>
        <v>TÊN</v>
      </c>
      <c r="Z10" s="282" t="str">
        <f>'[4]CODE GV'!F1</f>
        <v>KHIỆU</v>
      </c>
      <c r="AA10" s="282" t="str">
        <f>'[4]CODE GV'!G1</f>
        <v>Tr.KH</v>
      </c>
      <c r="AB10" s="282" t="str">
        <f>'[4]CODE GV'!H1</f>
        <v>C VỤ</v>
      </c>
      <c r="AC10" s="282" t="str">
        <f>'[4]CODE GV'!I1</f>
        <v>H.HÀM - H.VỊ</v>
      </c>
      <c r="AD10" s="282" t="str">
        <f>'[4]CODE GV'!J1</f>
        <v>KH</v>
      </c>
      <c r="AE10" s="282" t="str">
        <f>'[4]CODE GV'!K1</f>
        <v>THÔNG BÁO</v>
      </c>
      <c r="AF10" s="282" t="str">
        <f>'[4]CODE GV'!L1</f>
        <v>GHI CHÚ 1</v>
      </c>
      <c r="AG10" s="282" t="str">
        <f>'[4]CODE GV'!M1</f>
        <v>GHI CHÚ 2</v>
      </c>
      <c r="AH10" s="282" t="str">
        <f>'[4]CODE GV'!N1</f>
        <v>ĐIỆN THOẠI-1</v>
      </c>
      <c r="AI10" s="283" t="str">
        <f>'[5]CODE GV'!O1</f>
        <v>ĐIỆN THOẠI-2</v>
      </c>
    </row>
    <row r="11" spans="1:35" ht="15" customHeight="1">
      <c r="A11" s="248"/>
      <c r="B11" s="74"/>
      <c r="C11" s="75"/>
      <c r="D11" s="79" t="str">
        <f>'[3]tkb-1'!D4</f>
        <v>Sáng</v>
      </c>
      <c r="E11" s="134">
        <v>0</v>
      </c>
      <c r="F11" s="135"/>
      <c r="G11" s="136"/>
      <c r="H11" s="137"/>
      <c r="I11" s="339"/>
      <c r="J11" s="80"/>
      <c r="K11" s="126"/>
      <c r="L11" s="114"/>
      <c r="M11" s="114"/>
      <c r="N11" s="114"/>
      <c r="O11" s="114"/>
      <c r="P11" s="114"/>
      <c r="Q11" s="180"/>
      <c r="R11" s="114"/>
      <c r="S11" s="281"/>
      <c r="U11" s="284" t="str">
        <f>'[4]CODE GV'!A2</f>
        <v>K.XÂY DỰNG</v>
      </c>
      <c r="V11" s="284" t="str">
        <f>'[4]CODE GV'!B2</f>
        <v>I</v>
      </c>
      <c r="W11" s="284">
        <f>'[4]CODE GV'!C2</f>
        <v>0</v>
      </c>
      <c r="X11" s="284">
        <f>'[4]CODE GV'!D2</f>
        <v>0</v>
      </c>
      <c r="Y11" s="284">
        <f>'[4]CODE GV'!E2</f>
        <v>0</v>
      </c>
      <c r="Z11" s="284">
        <f>'[4]CODE GV'!F2</f>
        <v>0</v>
      </c>
      <c r="AA11" s="284">
        <f>'[4]CODE GV'!G2</f>
        <v>0</v>
      </c>
      <c r="AB11" s="284">
        <f>'[4]CODE GV'!H2</f>
        <v>0</v>
      </c>
      <c r="AC11" s="284">
        <f>'[4]CODE GV'!I2</f>
        <v>0</v>
      </c>
      <c r="AD11" s="285">
        <f>'[4]CODE GV'!J2</f>
        <v>0</v>
      </c>
      <c r="AE11" s="285">
        <f>'[4]CODE GV'!K2</f>
        <v>0</v>
      </c>
      <c r="AF11" s="285">
        <f>'[4]CODE GV'!L2</f>
        <v>0</v>
      </c>
      <c r="AG11" s="285">
        <f>'[4]CODE GV'!M2</f>
        <v>0</v>
      </c>
      <c r="AH11" s="285" t="str">
        <f>'[4]CODE GV'!N2</f>
        <v>057.3821041</v>
      </c>
      <c r="AI11" s="283">
        <f>'[5]CODE GV'!O2</f>
        <v>0</v>
      </c>
    </row>
    <row r="12" spans="1:35" ht="15" customHeight="1">
      <c r="A12" s="248"/>
      <c r="B12" s="74"/>
      <c r="C12" s="75"/>
      <c r="D12" s="79">
        <f>'[3]tkb-1'!D5</f>
        <v>0</v>
      </c>
      <c r="E12" s="138" t="s">
        <v>31</v>
      </c>
      <c r="F12" s="139"/>
      <c r="G12" s="140"/>
      <c r="H12" s="77"/>
      <c r="I12" s="339" t="e">
        <f>IF(LEN($B$5)&lt;2,"",IF(COUNTIF('[2]THI'!$B$26:$M$46,$B$5),'[2]THI'!$B$26,""))</f>
        <v>#VALUE!</v>
      </c>
      <c r="J12" s="78"/>
      <c r="K12" s="127" t="s">
        <v>43</v>
      </c>
      <c r="L12" s="116"/>
      <c r="M12" s="116"/>
      <c r="N12" s="116"/>
      <c r="O12" s="116"/>
      <c r="P12" s="116"/>
      <c r="Q12" s="181"/>
      <c r="R12" s="116"/>
      <c r="S12" s="281"/>
      <c r="U12" s="284" t="str">
        <f>'[4]CODE GV'!A3</f>
        <v>K.XÂY DỰNG</v>
      </c>
      <c r="V12" s="284">
        <f>'[4]CODE GV'!B3</f>
        <v>1</v>
      </c>
      <c r="W12" s="284" t="str">
        <f>'[4]CODE GV'!C3</f>
        <v>huynhquochung</v>
      </c>
      <c r="X12" s="284" t="str">
        <f>'[4]CODE GV'!D3</f>
        <v>Huỳnh Quốc</v>
      </c>
      <c r="Y12" s="284" t="str">
        <f>'[4]CODE GV'!E3</f>
        <v>Hùng</v>
      </c>
      <c r="Z12" s="284" t="str">
        <f>'[4]CODE GV'!F3</f>
        <v>Q.Hùng</v>
      </c>
      <c r="AA12" s="284">
        <f>'[4]CODE GV'!G3</f>
        <v>1</v>
      </c>
      <c r="AB12" s="284" t="str">
        <f>'[4]CODE GV'!H3</f>
        <v>Tr.Khoa</v>
      </c>
      <c r="AC12" s="284" t="str">
        <f>'[4]CODE GV'!I3</f>
        <v>Thạc sỹ</v>
      </c>
      <c r="AD12" s="285" t="str">
        <f>'[4]CODE GV'!J3</f>
        <v>ThS.</v>
      </c>
      <c r="AE12" s="285">
        <f>'[4]CODE GV'!K3</f>
        <v>0</v>
      </c>
      <c r="AF12" s="285">
        <f>'[4]CODE GV'!L3</f>
        <v>0</v>
      </c>
      <c r="AG12" s="285">
        <f>'[4]CODE GV'!M3</f>
        <v>0</v>
      </c>
      <c r="AH12" s="285" t="str">
        <f>'[4]CODE GV'!N3</f>
        <v>0942.000.751</v>
      </c>
      <c r="AI12" s="283">
        <f>'[5]CODE GV'!O3</f>
        <v>0</v>
      </c>
    </row>
    <row r="13" spans="1:35" ht="15" customHeight="1">
      <c r="A13" s="248"/>
      <c r="B13" s="74"/>
      <c r="C13" s="75"/>
      <c r="D13" s="82">
        <f>'[3]tkb-1'!D6</f>
        <v>0</v>
      </c>
      <c r="E13" s="141">
        <v>0</v>
      </c>
      <c r="F13" s="142"/>
      <c r="G13" s="143"/>
      <c r="H13" s="137"/>
      <c r="I13" s="339"/>
      <c r="J13" s="80"/>
      <c r="K13" s="81"/>
      <c r="L13" s="114"/>
      <c r="M13" s="114"/>
      <c r="N13" s="114"/>
      <c r="O13" s="114"/>
      <c r="P13" s="114"/>
      <c r="Q13" s="180"/>
      <c r="R13" s="114"/>
      <c r="S13" s="281"/>
      <c r="U13" s="284" t="str">
        <f>'[4]CODE GV'!A4</f>
        <v>K.XÂY DỰNG</v>
      </c>
      <c r="V13" s="284">
        <f>'[4]CODE GV'!B4</f>
        <v>2</v>
      </c>
      <c r="W13" s="284" t="str">
        <f>'[4]CODE GV'!C4</f>
        <v>nguyenphanduy</v>
      </c>
      <c r="X13" s="284" t="str">
        <f>'[4]CODE GV'!D4</f>
        <v>Nguyễn Phan</v>
      </c>
      <c r="Y13" s="284" t="str">
        <f>'[4]CODE GV'!E4</f>
        <v>Duy</v>
      </c>
      <c r="Z13" s="284" t="str">
        <f>'[4]CODE GV'!F4</f>
        <v>Duy</v>
      </c>
      <c r="AA13" s="284">
        <f>'[4]CODE GV'!G4</f>
        <v>1</v>
      </c>
      <c r="AB13" s="284" t="str">
        <f>'[4]CODE GV'!H4</f>
        <v>P.Khoa</v>
      </c>
      <c r="AC13" s="284" t="str">
        <f>'[4]CODE GV'!I4</f>
        <v>Tiến sỹ</v>
      </c>
      <c r="AD13" s="285" t="str">
        <f>'[4]CODE GV'!J4</f>
        <v>TS.</v>
      </c>
      <c r="AE13" s="285">
        <f>'[4]CODE GV'!K4</f>
        <v>0</v>
      </c>
      <c r="AF13" s="285">
        <f>'[4]CODE GV'!L4</f>
        <v>0</v>
      </c>
      <c r="AG13" s="285">
        <f>'[4]CODE GV'!M4</f>
        <v>0</v>
      </c>
      <c r="AH13" s="285" t="str">
        <f>'[4]CODE GV'!N4</f>
        <v>0949.114.468</v>
      </c>
      <c r="AI13" s="283">
        <f>'[5]CODE GV'!O4</f>
        <v>0</v>
      </c>
    </row>
    <row r="14" spans="1:35" ht="15" customHeight="1">
      <c r="A14" s="248"/>
      <c r="B14" s="74"/>
      <c r="C14" s="75"/>
      <c r="D14" s="83">
        <f>'[3]tkb-1'!D7</f>
        <v>0</v>
      </c>
      <c r="E14" s="144" t="s">
        <v>32</v>
      </c>
      <c r="F14" s="145"/>
      <c r="G14" s="146"/>
      <c r="H14" s="147"/>
      <c r="I14" s="327" t="e">
        <f>IF(LEN($B$5)&lt;2,"",IF(COUNTIF('[2]THI'!$B$47:$M$67,$B$5),'[2]THI'!$B$47,""))</f>
        <v>#VALUE!</v>
      </c>
      <c r="J14" s="84"/>
      <c r="K14" s="127" t="s">
        <v>44</v>
      </c>
      <c r="L14" s="118"/>
      <c r="M14" s="118"/>
      <c r="N14" s="118"/>
      <c r="O14" s="118"/>
      <c r="P14" s="118"/>
      <c r="Q14" s="182"/>
      <c r="R14" s="118"/>
      <c r="S14" s="286"/>
      <c r="U14" s="284" t="str">
        <f>'[4]CODE GV'!A5</f>
        <v>K.XÂY DỰNG</v>
      </c>
      <c r="V14" s="284">
        <f>'[4]CODE GV'!B5</f>
        <v>3</v>
      </c>
      <c r="W14" s="284" t="str">
        <f>'[4]CODE GV'!C5</f>
        <v>ngongoccuong</v>
      </c>
      <c r="X14" s="284" t="str">
        <f>'[4]CODE GV'!D5</f>
        <v>Ngô Ngọc</v>
      </c>
      <c r="Y14" s="284" t="str">
        <f>'[4]CODE GV'!E5</f>
        <v>Cường</v>
      </c>
      <c r="Z14" s="284" t="str">
        <f>'[4]CODE GV'!F5</f>
        <v>N.Cường</v>
      </c>
      <c r="AA14" s="284">
        <f>'[4]CODE GV'!G5</f>
        <v>1</v>
      </c>
      <c r="AB14" s="284" t="str">
        <f>'[4]CODE GV'!H5</f>
        <v>P.Khoa</v>
      </c>
      <c r="AC14" s="284" t="str">
        <f>'[4]CODE GV'!I5</f>
        <v>Thạc sỹ</v>
      </c>
      <c r="AD14" s="285" t="str">
        <f>'[4]CODE GV'!J5</f>
        <v>ThS.</v>
      </c>
      <c r="AE14" s="285">
        <f>'[4]CODE GV'!K5</f>
        <v>0</v>
      </c>
      <c r="AF14" s="285">
        <f>'[4]CODE GV'!L5</f>
        <v>0</v>
      </c>
      <c r="AG14" s="285">
        <f>'[4]CODE GV'!M5</f>
        <v>0</v>
      </c>
      <c r="AH14" s="285" t="str">
        <f>'[4]CODE GV'!N5</f>
        <v>0918.945.557</v>
      </c>
      <c r="AI14" s="283">
        <f>'[5]CODE GV'!O5</f>
        <v>0</v>
      </c>
    </row>
    <row r="15" spans="1:35" ht="15" customHeight="1">
      <c r="A15" s="248"/>
      <c r="B15" s="74"/>
      <c r="C15" s="75"/>
      <c r="D15" s="85" t="str">
        <f>'[3]tkb-1'!D8</f>
        <v>Chiều</v>
      </c>
      <c r="E15" s="148">
        <v>0</v>
      </c>
      <c r="F15" s="149"/>
      <c r="G15" s="150"/>
      <c r="H15" s="151"/>
      <c r="I15" s="327"/>
      <c r="J15" s="86"/>
      <c r="K15" s="87"/>
      <c r="L15" s="119"/>
      <c r="M15" s="119"/>
      <c r="N15" s="119"/>
      <c r="O15" s="119"/>
      <c r="P15" s="119"/>
      <c r="Q15" s="183"/>
      <c r="R15" s="119"/>
      <c r="S15" s="286"/>
      <c r="U15" s="284" t="str">
        <f>'[4]CODE GV'!A6</f>
        <v>K.XÂY DỰNG</v>
      </c>
      <c r="V15" s="284">
        <f>'[4]CODE GV'!B6</f>
        <v>4</v>
      </c>
      <c r="W15" s="284" t="str">
        <f>'[4]CODE GV'!C6</f>
        <v>nguyenvanhai</v>
      </c>
      <c r="X15" s="284" t="str">
        <f>'[4]CODE GV'!D6</f>
        <v>Nguyễn Văn</v>
      </c>
      <c r="Y15" s="284" t="str">
        <f>'[4]CODE GV'!E6</f>
        <v>Hải</v>
      </c>
      <c r="Z15" s="284" t="str">
        <f>'[4]CODE GV'!F6</f>
        <v>V.Hải</v>
      </c>
      <c r="AA15" s="284">
        <f>'[4]CODE GV'!G6</f>
        <v>1</v>
      </c>
      <c r="AB15" s="284" t="str">
        <f>'[4]CODE GV'!H6</f>
        <v>TBM</v>
      </c>
      <c r="AC15" s="284" t="str">
        <f>'[4]CODE GV'!I6</f>
        <v>Thạc sỹ</v>
      </c>
      <c r="AD15" s="285" t="str">
        <f>'[4]CODE GV'!J6</f>
        <v>ThS.</v>
      </c>
      <c r="AE15" s="285">
        <f>'[4]CODE GV'!K6</f>
        <v>0</v>
      </c>
      <c r="AF15" s="285">
        <f>'[4]CODE GV'!L6</f>
        <v>0</v>
      </c>
      <c r="AG15" s="285">
        <f>'[4]CODE GV'!M6</f>
        <v>0</v>
      </c>
      <c r="AH15" s="285" t="str">
        <f>'[4]CODE GV'!N6</f>
        <v>0918.470.166</v>
      </c>
      <c r="AI15" s="283">
        <f>'[5]CODE GV'!O6</f>
        <v>0</v>
      </c>
    </row>
    <row r="16" spans="1:35" ht="15" customHeight="1">
      <c r="A16" s="248"/>
      <c r="B16" s="74"/>
      <c r="C16" s="75"/>
      <c r="D16" s="88">
        <f>'[3]tkb-1'!D9</f>
        <v>0</v>
      </c>
      <c r="E16" s="152" t="s">
        <v>33</v>
      </c>
      <c r="F16" s="145"/>
      <c r="G16" s="146"/>
      <c r="H16" s="147"/>
      <c r="I16" s="327" t="e">
        <f>IF(LEN($B$5)&lt;2,"",IF(COUNTIF('[2]THI'!$B$68:$M$88,$B$5),'[2]THI'!$B$68,""))</f>
        <v>#VALUE!</v>
      </c>
      <c r="J16" s="84"/>
      <c r="K16" s="340" t="s">
        <v>46</v>
      </c>
      <c r="L16" s="121"/>
      <c r="M16" s="121"/>
      <c r="N16" s="121"/>
      <c r="O16" s="121"/>
      <c r="P16" s="121"/>
      <c r="Q16" s="184"/>
      <c r="R16" s="121"/>
      <c r="S16" s="286"/>
      <c r="U16" s="284" t="str">
        <f>'[4]CODE GV'!A7</f>
        <v>K.XÂY DỰNG</v>
      </c>
      <c r="V16" s="284">
        <f>'[4]CODE GV'!B7</f>
        <v>5</v>
      </c>
      <c r="W16" s="284" t="str">
        <f>'[4]CODE GV'!C7</f>
        <v>nguyencongduc</v>
      </c>
      <c r="X16" s="284" t="str">
        <f>'[4]CODE GV'!D7</f>
        <v>Nguyễn Công</v>
      </c>
      <c r="Y16" s="284" t="str">
        <f>'[4]CODE GV'!E7</f>
        <v>Đức</v>
      </c>
      <c r="Z16" s="284" t="str">
        <f>'[4]CODE GV'!F7</f>
        <v>C.Đức</v>
      </c>
      <c r="AA16" s="284">
        <f>'[4]CODE GV'!G7</f>
        <v>1</v>
      </c>
      <c r="AB16" s="284">
        <f>'[4]CODE GV'!H7</f>
        <v>0</v>
      </c>
      <c r="AC16" s="284" t="str">
        <f>'[4]CODE GV'!I7</f>
        <v>Thạc sỹ</v>
      </c>
      <c r="AD16" s="285" t="str">
        <f>'[4]CODE GV'!J7</f>
        <v>ThS.</v>
      </c>
      <c r="AE16" s="285">
        <f>'[4]CODE GV'!K7</f>
        <v>0</v>
      </c>
      <c r="AF16" s="285">
        <f>'[4]CODE GV'!L7</f>
        <v>0</v>
      </c>
      <c r="AG16" s="285">
        <f>'[4]CODE GV'!M7</f>
        <v>0</v>
      </c>
      <c r="AH16" s="285" t="str">
        <f>'[4]CODE GV'!N7</f>
        <v>0937.662.985</v>
      </c>
      <c r="AI16" s="283">
        <f>'[5]CODE GV'!O7</f>
        <v>0</v>
      </c>
    </row>
    <row r="17" spans="1:35" ht="15" customHeight="1">
      <c r="A17" s="248"/>
      <c r="B17" s="74"/>
      <c r="C17" s="75"/>
      <c r="D17" s="89">
        <f>'[3]tkb-1'!D10</f>
        <v>0</v>
      </c>
      <c r="E17" s="153">
        <v>0</v>
      </c>
      <c r="F17" s="154"/>
      <c r="G17" s="155"/>
      <c r="H17" s="151"/>
      <c r="I17" s="327"/>
      <c r="J17" s="86"/>
      <c r="K17" s="340"/>
      <c r="L17" s="119"/>
      <c r="M17" s="119"/>
      <c r="N17" s="119"/>
      <c r="O17" s="119"/>
      <c r="P17" s="119"/>
      <c r="Q17" s="183"/>
      <c r="R17" s="119"/>
      <c r="S17" s="287"/>
      <c r="U17" s="284" t="str">
        <f>'[4]CODE GV'!A8</f>
        <v>K.XÂY DỰNG</v>
      </c>
      <c r="V17" s="284">
        <f>'[4]CODE GV'!B8</f>
        <v>6</v>
      </c>
      <c r="W17" s="284" t="str">
        <f>'[4]CODE GV'!C8</f>
        <v>phamngoctan</v>
      </c>
      <c r="X17" s="284" t="str">
        <f>'[4]CODE GV'!D8</f>
        <v>Phạm Ngọc</v>
      </c>
      <c r="Y17" s="284" t="str">
        <f>'[4]CODE GV'!E8</f>
        <v>Tân</v>
      </c>
      <c r="Z17" s="284" t="str">
        <f>'[4]CODE GV'!F8</f>
        <v>N.Tân</v>
      </c>
      <c r="AA17" s="284">
        <f>'[4]CODE GV'!G8</f>
        <v>1</v>
      </c>
      <c r="AB17" s="284" t="str">
        <f>'[4]CODE GV'!H8</f>
        <v>P.Khoa</v>
      </c>
      <c r="AC17" s="284" t="str">
        <f>'[4]CODE GV'!I8</f>
        <v>Thạc sỹ</v>
      </c>
      <c r="AD17" s="285" t="str">
        <f>'[4]CODE GV'!J8</f>
        <v>ThS.</v>
      </c>
      <c r="AE17" s="285">
        <f>'[4]CODE GV'!K8</f>
        <v>0</v>
      </c>
      <c r="AF17" s="285">
        <f>'[4]CODE GV'!L8</f>
        <v>0</v>
      </c>
      <c r="AG17" s="285">
        <f>'[4]CODE GV'!M8</f>
        <v>0</v>
      </c>
      <c r="AH17" s="285" t="str">
        <f>'[4]CODE GV'!N8</f>
        <v>0909.275.457</v>
      </c>
      <c r="AI17" s="283">
        <f>'[5]CODE GV'!O8</f>
        <v>0</v>
      </c>
    </row>
    <row r="18" spans="1:35" ht="15" customHeight="1">
      <c r="A18" s="248"/>
      <c r="B18" s="74"/>
      <c r="C18" s="75"/>
      <c r="D18" s="90">
        <f>'[3]tkb-1'!D11</f>
        <v>0</v>
      </c>
      <c r="E18" s="156" t="s">
        <v>34</v>
      </c>
      <c r="F18" s="157"/>
      <c r="G18" s="158"/>
      <c r="H18" s="77"/>
      <c r="I18" s="328" t="e">
        <f>IF(LEN($B$5)&lt;2,"",IF(COUNTIF('[2]THI'!$B$89:$M$109,$B$5),'[2]THI'!$B$89,""))</f>
        <v>#VALUE!</v>
      </c>
      <c r="J18" s="91"/>
      <c r="K18" s="126"/>
      <c r="L18" s="122"/>
      <c r="M18" s="122"/>
      <c r="N18" s="122"/>
      <c r="O18" s="122"/>
      <c r="P18" s="122"/>
      <c r="Q18" s="185"/>
      <c r="R18" s="122"/>
      <c r="S18" s="281"/>
      <c r="U18" s="284" t="str">
        <f>'[4]CODE GV'!A9</f>
        <v>K.XÂY DỰNG</v>
      </c>
      <c r="V18" s="284">
        <f>'[4]CODE GV'!B9</f>
        <v>7</v>
      </c>
      <c r="W18" s="284" t="str">
        <f>'[4]CODE GV'!C9</f>
        <v>tranvanson</v>
      </c>
      <c r="X18" s="284" t="str">
        <f>'[4]CODE GV'!D9</f>
        <v>Trần Văn</v>
      </c>
      <c r="Y18" s="284" t="str">
        <f>'[4]CODE GV'!E9</f>
        <v>Sơn</v>
      </c>
      <c r="Z18" s="284" t="str">
        <f>'[4]CODE GV'!F9</f>
        <v>V.Sơn</v>
      </c>
      <c r="AA18" s="284">
        <f>'[4]CODE GV'!G9</f>
        <v>1</v>
      </c>
      <c r="AB18" s="284" t="str">
        <f>'[4]CODE GV'!H9</f>
        <v>TBM</v>
      </c>
      <c r="AC18" s="284" t="str">
        <f>'[4]CODE GV'!I9</f>
        <v>Thạc sỹ</v>
      </c>
      <c r="AD18" s="285" t="str">
        <f>'[4]CODE GV'!J9</f>
        <v>ThS.</v>
      </c>
      <c r="AE18" s="285">
        <f>'[4]CODE GV'!K9</f>
        <v>0</v>
      </c>
      <c r="AF18" s="285">
        <f>'[4]CODE GV'!L9</f>
        <v>0</v>
      </c>
      <c r="AG18" s="285">
        <f>'[4]CODE GV'!M9</f>
        <v>0</v>
      </c>
      <c r="AH18" s="285" t="str">
        <f>'[4]CODE GV'!N9</f>
        <v>0982.129629</v>
      </c>
      <c r="AI18" s="283">
        <f>'[5]CODE GV'!O9</f>
        <v>0</v>
      </c>
    </row>
    <row r="19" spans="1:35" ht="15" customHeight="1" thickBot="1">
      <c r="A19" s="248"/>
      <c r="B19" s="189"/>
      <c r="C19" s="93"/>
      <c r="D19" s="94" t="str">
        <f>'[3]tkb-1'!D12</f>
        <v>Tối</v>
      </c>
      <c r="E19" s="159">
        <v>0</v>
      </c>
      <c r="F19" s="160"/>
      <c r="G19" s="161"/>
      <c r="H19" s="162"/>
      <c r="I19" s="345"/>
      <c r="J19" s="95"/>
      <c r="K19" s="126" t="s">
        <v>40</v>
      </c>
      <c r="L19" s="124"/>
      <c r="M19" s="124"/>
      <c r="N19" s="124"/>
      <c r="O19" s="124"/>
      <c r="P19" s="124"/>
      <c r="Q19" s="186"/>
      <c r="R19" s="124"/>
      <c r="S19" s="281"/>
      <c r="U19" s="284" t="str">
        <f>'[4]CODE GV'!A10</f>
        <v>K.XÂY DỰNG</v>
      </c>
      <c r="V19" s="284">
        <f>'[4]CODE GV'!B10</f>
        <v>8</v>
      </c>
      <c r="W19" s="284" t="str">
        <f>'[4]CODE GV'!C10</f>
        <v>letruongsinh</v>
      </c>
      <c r="X19" s="284" t="str">
        <f>'[4]CODE GV'!D10</f>
        <v>Lê Trường</v>
      </c>
      <c r="Y19" s="284" t="str">
        <f>'[4]CODE GV'!E10</f>
        <v>Sinh</v>
      </c>
      <c r="Z19" s="284" t="str">
        <f>'[4]CODE GV'!F10</f>
        <v>Sinh</v>
      </c>
      <c r="AA19" s="284">
        <f>'[4]CODE GV'!G10</f>
        <v>1</v>
      </c>
      <c r="AB19" s="284">
        <f>'[4]CODE GV'!H10</f>
        <v>0</v>
      </c>
      <c r="AC19" s="284" t="str">
        <f>'[4]CODE GV'!I10</f>
        <v>Kỹ sư</v>
      </c>
      <c r="AD19" s="285" t="str">
        <f>'[4]CODE GV'!J10</f>
        <v>KS.</v>
      </c>
      <c r="AE19" s="285">
        <f>'[4]CODE GV'!K10</f>
        <v>0</v>
      </c>
      <c r="AF19" s="285" t="str">
        <f>'[4]CODE GV'!L10</f>
        <v>(Đang học Cao học tại TP.HCM)</v>
      </c>
      <c r="AG19" s="285">
        <f>'[4]CODE GV'!M10</f>
        <v>0</v>
      </c>
      <c r="AH19" s="285" t="str">
        <f>'[4]CODE GV'!N10</f>
        <v>0983.206.625</v>
      </c>
      <c r="AI19" s="283">
        <f>'[5]CODE GV'!O10</f>
        <v>0</v>
      </c>
    </row>
    <row r="20" spans="1:35" ht="15" customHeight="1">
      <c r="A20" s="248"/>
      <c r="B20" s="288" t="str">
        <f>'[2]GV'!B20</f>
        <v>BA</v>
      </c>
      <c r="C20" s="75">
        <f>'[2]GV'!C20</f>
        <v>41492</v>
      </c>
      <c r="D20" s="76">
        <f>'[3]tkb-1'!D13</f>
        <v>0</v>
      </c>
      <c r="E20" s="131" t="s">
        <v>30</v>
      </c>
      <c r="F20" s="132"/>
      <c r="G20" s="133"/>
      <c r="H20" s="77"/>
      <c r="I20" s="346" t="e">
        <f>IF(LEN($B$5)&lt;2,"",IF(COUNTIF('[2]THI'!$B$111:$M$131,$B$5),'[2]THI'!$B$111,""))</f>
        <v>#VALUE!</v>
      </c>
      <c r="J20" s="96"/>
      <c r="K20" s="126"/>
      <c r="L20" s="113"/>
      <c r="M20" s="113"/>
      <c r="N20" s="113"/>
      <c r="O20" s="113"/>
      <c r="P20" s="113"/>
      <c r="Q20" s="179"/>
      <c r="R20" s="113"/>
      <c r="S20" s="281"/>
      <c r="U20" s="284" t="str">
        <f>'[4]CODE GV'!A11</f>
        <v>K.XÂY DỰNG</v>
      </c>
      <c r="V20" s="284">
        <f>'[4]CODE GV'!B11</f>
        <v>9</v>
      </c>
      <c r="W20" s="284" t="str">
        <f>'[4]CODE GV'!C11</f>
        <v>vuhuyentran</v>
      </c>
      <c r="X20" s="284" t="str">
        <f>'[4]CODE GV'!D11</f>
        <v>Vũ Huyền</v>
      </c>
      <c r="Y20" s="284" t="str">
        <f>'[4]CODE GV'!E11</f>
        <v>Trân</v>
      </c>
      <c r="Z20" s="284" t="str">
        <f>'[4]CODE GV'!F11</f>
        <v>H.Trân</v>
      </c>
      <c r="AA20" s="284">
        <f>'[4]CODE GV'!G11</f>
        <v>1</v>
      </c>
      <c r="AB20" s="284">
        <f>'[4]CODE GV'!H11</f>
        <v>0</v>
      </c>
      <c r="AC20" s="284" t="str">
        <f>'[4]CODE GV'!I11</f>
        <v>Thạc sỹ</v>
      </c>
      <c r="AD20" s="285" t="str">
        <f>'[4]CODE GV'!J11</f>
        <v>ThS.</v>
      </c>
      <c r="AE20" s="285">
        <f>'[4]CODE GV'!K11</f>
        <v>0</v>
      </c>
      <c r="AF20" s="285">
        <f>'[4]CODE GV'!L11</f>
        <v>0</v>
      </c>
      <c r="AG20" s="285">
        <f>'[4]CODE GV'!M11</f>
        <v>0</v>
      </c>
      <c r="AH20" s="285" t="str">
        <f>'[4]CODE GV'!N11</f>
        <v>01679.485.929</v>
      </c>
      <c r="AI20" s="283">
        <f>'[5]CODE GV'!O11</f>
        <v>0</v>
      </c>
    </row>
    <row r="21" spans="1:35" ht="15" customHeight="1">
      <c r="A21" s="248"/>
      <c r="B21" s="190"/>
      <c r="C21" s="98">
        <f>'[2]TKB-1'!C14</f>
        <v>0</v>
      </c>
      <c r="D21" s="79" t="str">
        <f>'[3]tkb-1'!D14</f>
        <v>Sáng</v>
      </c>
      <c r="E21" s="134">
        <v>0</v>
      </c>
      <c r="F21" s="135"/>
      <c r="G21" s="136"/>
      <c r="H21" s="137"/>
      <c r="I21" s="339"/>
      <c r="J21" s="96"/>
      <c r="K21" s="126" t="s">
        <v>45</v>
      </c>
      <c r="L21" s="114"/>
      <c r="M21" s="114"/>
      <c r="N21" s="114"/>
      <c r="O21" s="114"/>
      <c r="P21" s="114"/>
      <c r="Q21" s="180"/>
      <c r="R21" s="114"/>
      <c r="S21" s="281"/>
      <c r="U21" s="284" t="str">
        <f>'[4]CODE GV'!A12</f>
        <v>K.XÂY DỰNG</v>
      </c>
      <c r="V21" s="284">
        <f>'[4]CODE GV'!B12</f>
        <v>10</v>
      </c>
      <c r="W21" s="284" t="str">
        <f>'[4]CODE GV'!C12</f>
        <v>ngoduytien</v>
      </c>
      <c r="X21" s="284" t="str">
        <f>'[4]CODE GV'!D12</f>
        <v>Ngô Duy </v>
      </c>
      <c r="Y21" s="284" t="str">
        <f>'[4]CODE GV'!E12</f>
        <v>Tiến</v>
      </c>
      <c r="Z21" s="284" t="str">
        <f>'[4]CODE GV'!F12</f>
        <v>D.Tiến</v>
      </c>
      <c r="AA21" s="284">
        <f>'[4]CODE GV'!G12</f>
        <v>1</v>
      </c>
      <c r="AB21" s="284">
        <f>'[4]CODE GV'!H12</f>
        <v>0</v>
      </c>
      <c r="AC21" s="284" t="str">
        <f>'[4]CODE GV'!I12</f>
        <v>Kỹ sư</v>
      </c>
      <c r="AD21" s="285" t="str">
        <f>'[4]CODE GV'!J12</f>
        <v>KS.</v>
      </c>
      <c r="AE21" s="285">
        <f>'[4]CODE GV'!K12</f>
        <v>0</v>
      </c>
      <c r="AF21" s="285" t="str">
        <f>'[4]CODE GV'!L12</f>
        <v>(Đang học Cao học tại TP.HCM)</v>
      </c>
      <c r="AG21" s="285">
        <f>'[4]CODE GV'!M12</f>
        <v>0</v>
      </c>
      <c r="AH21" s="285" t="str">
        <f>'[4]CODE GV'!N12</f>
        <v>0918.157.584</v>
      </c>
      <c r="AI21" s="283">
        <f>'[5]CODE GV'!O12</f>
        <v>0</v>
      </c>
    </row>
    <row r="22" spans="1:35" ht="15" customHeight="1">
      <c r="A22" s="248"/>
      <c r="B22" s="190"/>
      <c r="C22" s="98">
        <f>'[2]TKB-1'!C15</f>
        <v>0</v>
      </c>
      <c r="D22" s="79">
        <f>'[3]tkb-1'!D15</f>
        <v>0</v>
      </c>
      <c r="E22" s="138" t="s">
        <v>31</v>
      </c>
      <c r="F22" s="139"/>
      <c r="G22" s="140"/>
      <c r="H22" s="77"/>
      <c r="I22" s="339" t="e">
        <f>IF(LEN($B$5)&lt;2,"",IF(COUNTIF('[2]THI'!$B$132:$M$152,$B$5),'[2]THI'!$B$132,""))</f>
        <v>#VALUE!</v>
      </c>
      <c r="J22" s="99"/>
      <c r="K22" s="115"/>
      <c r="L22" s="116"/>
      <c r="M22" s="116"/>
      <c r="N22" s="116"/>
      <c r="O22" s="116"/>
      <c r="P22" s="116"/>
      <c r="Q22" s="181"/>
      <c r="R22" s="116"/>
      <c r="S22" s="286"/>
      <c r="U22" s="284" t="str">
        <f>'[4]CODE GV'!A13</f>
        <v>K.XÂY DỰNG</v>
      </c>
      <c r="V22" s="284">
        <f>'[4]CODE GV'!B13</f>
        <v>11</v>
      </c>
      <c r="W22" s="284" t="str">
        <f>'[4]CODE GV'!C13</f>
        <v>vovannam</v>
      </c>
      <c r="X22" s="284" t="str">
        <f>'[4]CODE GV'!D13</f>
        <v>Võ Văn</v>
      </c>
      <c r="Y22" s="284" t="str">
        <f>'[4]CODE GV'!E13</f>
        <v>Nam</v>
      </c>
      <c r="Z22" s="284" t="str">
        <f>'[4]CODE GV'!F13</f>
        <v>V.Nam</v>
      </c>
      <c r="AA22" s="284">
        <f>'[4]CODE GV'!G13</f>
        <v>1</v>
      </c>
      <c r="AB22" s="284">
        <f>'[4]CODE GV'!H13</f>
        <v>0</v>
      </c>
      <c r="AC22" s="284" t="str">
        <f>'[4]CODE GV'!I13</f>
        <v>Kỹ sư</v>
      </c>
      <c r="AD22" s="285" t="str">
        <f>'[4]CODE GV'!J13</f>
        <v>KS.</v>
      </c>
      <c r="AE22" s="285">
        <f>'[4]CODE GV'!K13</f>
        <v>0</v>
      </c>
      <c r="AF22" s="285" t="str">
        <f>'[4]CODE GV'!L13</f>
        <v>(Đang học Cao học tại TP.HCM)</v>
      </c>
      <c r="AG22" s="285">
        <f>'[4]CODE GV'!M13</f>
        <v>0</v>
      </c>
      <c r="AH22" s="285" t="str">
        <f>'[4]CODE GV'!N13</f>
        <v>0979.232125</v>
      </c>
      <c r="AI22" s="283">
        <f>'[5]CODE GV'!O13</f>
        <v>0</v>
      </c>
    </row>
    <row r="23" spans="1:35" ht="15" customHeight="1">
      <c r="A23" s="248"/>
      <c r="B23" s="190"/>
      <c r="C23" s="98">
        <f>'[2]TKB-1'!C16</f>
        <v>0</v>
      </c>
      <c r="D23" s="82">
        <f>'[3]tkb-1'!D16</f>
        <v>0</v>
      </c>
      <c r="E23" s="141">
        <v>0</v>
      </c>
      <c r="F23" s="142"/>
      <c r="G23" s="143"/>
      <c r="H23" s="137"/>
      <c r="I23" s="339"/>
      <c r="J23" s="99"/>
      <c r="K23" s="341" t="s">
        <v>47</v>
      </c>
      <c r="L23" s="342"/>
      <c r="M23" s="342"/>
      <c r="N23" s="342"/>
      <c r="O23" s="342"/>
      <c r="P23" s="342"/>
      <c r="Q23" s="343"/>
      <c r="R23" s="114"/>
      <c r="S23" s="286"/>
      <c r="U23" s="284" t="str">
        <f>'[4]CODE GV'!A14</f>
        <v>K.XÂY DỰNG</v>
      </c>
      <c r="V23" s="284">
        <f>'[4]CODE GV'!B14</f>
        <v>12</v>
      </c>
      <c r="W23" s="284" t="str">
        <f>'[4]CODE GV'!C14</f>
        <v>nguyenthanhdanh</v>
      </c>
      <c r="X23" s="284" t="str">
        <f>'[4]CODE GV'!D14</f>
        <v>Nguyễn Thanh</v>
      </c>
      <c r="Y23" s="284" t="str">
        <f>'[4]CODE GV'!E14</f>
        <v>Danh</v>
      </c>
      <c r="Z23" s="284" t="str">
        <f>'[4]CODE GV'!F14</f>
        <v>T.Danh</v>
      </c>
      <c r="AA23" s="284">
        <f>'[4]CODE GV'!G14</f>
        <v>1</v>
      </c>
      <c r="AB23" s="284" t="str">
        <f>'[4]CODE GV'!H14</f>
        <v>TBM</v>
      </c>
      <c r="AC23" s="284" t="str">
        <f>'[4]CODE GV'!I14</f>
        <v>Thạc sỹ</v>
      </c>
      <c r="AD23" s="285" t="str">
        <f>'[4]CODE GV'!J14</f>
        <v>ThS.</v>
      </c>
      <c r="AE23" s="285">
        <f>'[4]CODE GV'!K14</f>
        <v>0</v>
      </c>
      <c r="AF23" s="285">
        <f>'[4]CODE GV'!L14</f>
        <v>0</v>
      </c>
      <c r="AG23" s="285">
        <f>'[4]CODE GV'!M14</f>
        <v>0</v>
      </c>
      <c r="AH23" s="285" t="str">
        <f>'[4]CODE GV'!N14</f>
        <v>0905.423.052</v>
      </c>
      <c r="AI23" s="283">
        <f>'[5]CODE GV'!O14</f>
        <v>0</v>
      </c>
    </row>
    <row r="24" spans="1:35" ht="15" customHeight="1">
      <c r="A24" s="248"/>
      <c r="B24" s="190"/>
      <c r="C24" s="98">
        <f>'[2]TKB-1'!C17</f>
        <v>0</v>
      </c>
      <c r="D24" s="83">
        <f>'[3]tkb-1'!D17</f>
        <v>0</v>
      </c>
      <c r="E24" s="144" t="s">
        <v>32</v>
      </c>
      <c r="F24" s="145"/>
      <c r="G24" s="146"/>
      <c r="H24" s="147"/>
      <c r="I24" s="327" t="e">
        <f>IF(LEN($B$5)&lt;2,"",IF(COUNTIF('[2]THI'!$B$153:$M$173,$B$5),'[2]THI'!$B$153,""))</f>
        <v>#VALUE!</v>
      </c>
      <c r="J24" s="99"/>
      <c r="K24" s="344"/>
      <c r="L24" s="342"/>
      <c r="M24" s="342"/>
      <c r="N24" s="342"/>
      <c r="O24" s="342"/>
      <c r="P24" s="342"/>
      <c r="Q24" s="343"/>
      <c r="R24" s="118"/>
      <c r="S24" s="286"/>
      <c r="U24" s="284" t="str">
        <f>'[4]CODE GV'!A15</f>
        <v>K.XÂY DỰNG</v>
      </c>
      <c r="V24" s="284">
        <f>'[4]CODE GV'!B15</f>
        <v>13</v>
      </c>
      <c r="W24" s="284" t="str">
        <f>'[4]CODE GV'!C15</f>
        <v>ngodinhchau</v>
      </c>
      <c r="X24" s="284" t="str">
        <f>'[4]CODE GV'!D15</f>
        <v>Ngô Đình</v>
      </c>
      <c r="Y24" s="284" t="str">
        <f>'[4]CODE GV'!E15</f>
        <v>Châu</v>
      </c>
      <c r="Z24" s="284" t="str">
        <f>'[4]CODE GV'!F15</f>
        <v>Châu</v>
      </c>
      <c r="AA24" s="284">
        <f>'[4]CODE GV'!G15</f>
        <v>1</v>
      </c>
      <c r="AB24" s="284">
        <f>'[4]CODE GV'!H15</f>
        <v>0</v>
      </c>
      <c r="AC24" s="284" t="str">
        <f>'[4]CODE GV'!I15</f>
        <v>Kỹ sư</v>
      </c>
      <c r="AD24" s="285" t="str">
        <f>'[4]CODE GV'!J15</f>
        <v>KS.</v>
      </c>
      <c r="AE24" s="285">
        <f>'[4]CODE GV'!K15</f>
        <v>0</v>
      </c>
      <c r="AF24" s="285" t="str">
        <f>'[4]CODE GV'!L15</f>
        <v>(Đang học Cao học tại TP.HCM)</v>
      </c>
      <c r="AG24" s="285">
        <f>'[4]CODE GV'!M15</f>
        <v>0</v>
      </c>
      <c r="AH24" s="285" t="str">
        <f>'[4]CODE GV'!N15</f>
        <v>0903.595.073</v>
      </c>
      <c r="AI24" s="283">
        <f>'[5]CODE GV'!O15</f>
        <v>0</v>
      </c>
    </row>
    <row r="25" spans="1:35" ht="15" customHeight="1">
      <c r="A25" s="248"/>
      <c r="B25" s="190"/>
      <c r="C25" s="98">
        <f>'[2]TKB-1'!C18</f>
        <v>0</v>
      </c>
      <c r="D25" s="85" t="str">
        <f>'[3]tkb-1'!D18</f>
        <v>Chiều</v>
      </c>
      <c r="E25" s="148">
        <v>0</v>
      </c>
      <c r="F25" s="149"/>
      <c r="G25" s="150"/>
      <c r="H25" s="151"/>
      <c r="I25" s="327"/>
      <c r="J25" s="99"/>
      <c r="K25" s="87"/>
      <c r="L25" s="119"/>
      <c r="M25" s="119"/>
      <c r="N25" s="119"/>
      <c r="O25" s="119"/>
      <c r="P25" s="119"/>
      <c r="Q25" s="183"/>
      <c r="R25" s="119"/>
      <c r="S25" s="287"/>
      <c r="U25" s="284" t="str">
        <f>'[4]CODE GV'!A16</f>
        <v>K.XÂY DỰNG</v>
      </c>
      <c r="V25" s="284">
        <f>'[4]CODE GV'!B16</f>
        <v>14</v>
      </c>
      <c r="W25" s="284" t="str">
        <f>'[4]CODE GV'!C16</f>
        <v>chuthihaivinh</v>
      </c>
      <c r="X25" s="284" t="str">
        <f>'[4]CODE GV'!D16</f>
        <v>Chu Thị Hải</v>
      </c>
      <c r="Y25" s="284" t="str">
        <f>'[4]CODE GV'!E16</f>
        <v>Vinh</v>
      </c>
      <c r="Z25" s="284" t="str">
        <f>'[4]CODE GV'!F16</f>
        <v>H.Vinh</v>
      </c>
      <c r="AA25" s="284">
        <f>'[4]CODE GV'!G16</f>
        <v>1</v>
      </c>
      <c r="AB25" s="284">
        <f>'[4]CODE GV'!H16</f>
        <v>0</v>
      </c>
      <c r="AC25" s="284" t="str">
        <f>'[4]CODE GV'!I16</f>
        <v>Thạc sỹ</v>
      </c>
      <c r="AD25" s="285" t="str">
        <f>'[4]CODE GV'!J16</f>
        <v>ThS.</v>
      </c>
      <c r="AE25" s="285">
        <f>'[4]CODE GV'!K16</f>
        <v>0</v>
      </c>
      <c r="AF25" s="285" t="str">
        <f>'[4]CODE GV'!L16</f>
        <v>(Đang học Cao học tại TP.HCM)</v>
      </c>
      <c r="AG25" s="285">
        <f>'[4]CODE GV'!M16</f>
        <v>0</v>
      </c>
      <c r="AH25" s="285" t="str">
        <f>'[4]CODE GV'!N16</f>
        <v>0905.512.324</v>
      </c>
      <c r="AI25" s="283">
        <f>'[5]CODE GV'!O16</f>
        <v>0</v>
      </c>
    </row>
    <row r="26" spans="1:35" ht="15" customHeight="1">
      <c r="A26" s="248"/>
      <c r="B26" s="190"/>
      <c r="C26" s="98">
        <f>'[2]TKB-1'!C19</f>
        <v>0</v>
      </c>
      <c r="D26" s="88">
        <f>'[3]tkb-1'!D19</f>
        <v>0</v>
      </c>
      <c r="E26" s="152" t="s">
        <v>33</v>
      </c>
      <c r="F26" s="145"/>
      <c r="G26" s="146"/>
      <c r="H26" s="147"/>
      <c r="I26" s="327" t="e">
        <f>IF(LEN($B$5)&lt;2,"",IF(COUNTIF('[2]THI'!$B$174:$M$194,$B$5),'[2]THI'!$B$174,""))</f>
        <v>#VALUE!</v>
      </c>
      <c r="J26" s="99"/>
      <c r="K26" s="120"/>
      <c r="L26" s="121"/>
      <c r="M26" s="121"/>
      <c r="N26" s="121"/>
      <c r="O26" s="121"/>
      <c r="P26" s="121"/>
      <c r="Q26" s="184"/>
      <c r="R26" s="121"/>
      <c r="S26" s="281"/>
      <c r="U26" s="284" t="str">
        <f>'[4]CODE GV'!A17</f>
        <v>K.XÂY DỰNG</v>
      </c>
      <c r="V26" s="284">
        <f>'[4]CODE GV'!B17</f>
        <v>15</v>
      </c>
      <c r="W26" s="284" t="str">
        <f>'[4]CODE GV'!C17</f>
        <v>nguyenhuynhminhtrang</v>
      </c>
      <c r="X26" s="284" t="str">
        <f>'[4]CODE GV'!D17</f>
        <v>Nguyễn Huỳnh Minh</v>
      </c>
      <c r="Y26" s="284" t="str">
        <f>'[4]CODE GV'!E17</f>
        <v>Trang</v>
      </c>
      <c r="Z26" s="284" t="str">
        <f>'[4]CODE GV'!F17</f>
        <v>M.Trang</v>
      </c>
      <c r="AA26" s="284">
        <f>'[4]CODE GV'!G17</f>
        <v>1</v>
      </c>
      <c r="AB26" s="284">
        <f>'[4]CODE GV'!H17</f>
        <v>0</v>
      </c>
      <c r="AC26" s="284" t="str">
        <f>'[4]CODE GV'!I17</f>
        <v>Kỹ sư</v>
      </c>
      <c r="AD26" s="285" t="str">
        <f>'[4]CODE GV'!J17</f>
        <v>KS.</v>
      </c>
      <c r="AE26" s="285">
        <f>'[4]CODE GV'!K17</f>
        <v>0</v>
      </c>
      <c r="AF26" s="285" t="str">
        <f>'[4]CODE GV'!L17</f>
        <v>(Đang học Cao học tại TP.HCM)</v>
      </c>
      <c r="AG26" s="285">
        <f>'[4]CODE GV'!M17</f>
        <v>0</v>
      </c>
      <c r="AH26" s="285" t="str">
        <f>'[4]CODE GV'!N17</f>
        <v>0942.000.762</v>
      </c>
      <c r="AI26" s="283">
        <f>'[5]CODE GV'!O17</f>
        <v>0</v>
      </c>
    </row>
    <row r="27" spans="1:35" ht="15" customHeight="1">
      <c r="A27" s="248"/>
      <c r="B27" s="190"/>
      <c r="C27" s="98">
        <f>'[2]TKB-1'!C20</f>
        <v>0</v>
      </c>
      <c r="D27" s="89">
        <f>'[3]tkb-1'!D20</f>
        <v>0</v>
      </c>
      <c r="E27" s="153">
        <v>0</v>
      </c>
      <c r="F27" s="154"/>
      <c r="G27" s="155"/>
      <c r="H27" s="151"/>
      <c r="I27" s="327"/>
      <c r="J27" s="99"/>
      <c r="K27" s="87"/>
      <c r="L27" s="119"/>
      <c r="M27" s="119"/>
      <c r="N27" s="119"/>
      <c r="O27" s="119"/>
      <c r="P27" s="119"/>
      <c r="Q27" s="183"/>
      <c r="R27" s="119"/>
      <c r="S27" s="281"/>
      <c r="U27" s="284" t="str">
        <f>'[4]CODE GV'!A18</f>
        <v>K.XÂY DỰNG</v>
      </c>
      <c r="V27" s="284">
        <f>'[4]CODE GV'!B18</f>
        <v>16</v>
      </c>
      <c r="W27" s="284" t="str">
        <f>'[4]CODE GV'!C18</f>
        <v>nguyenthanhcong</v>
      </c>
      <c r="X27" s="284" t="str">
        <f>'[4]CODE GV'!D18</f>
        <v>Nguyễn Thành</v>
      </c>
      <c r="Y27" s="284" t="str">
        <f>'[4]CODE GV'!E18</f>
        <v>Công</v>
      </c>
      <c r="Z27" s="284" t="str">
        <f>'[4]CODE GV'!F18</f>
        <v>T.Công</v>
      </c>
      <c r="AA27" s="284">
        <f>'[4]CODE GV'!G18</f>
        <v>1</v>
      </c>
      <c r="AB27" s="284">
        <f>'[4]CODE GV'!H18</f>
        <v>0</v>
      </c>
      <c r="AC27" s="284" t="str">
        <f>'[4]CODE GV'!I18</f>
        <v>Cử nhân</v>
      </c>
      <c r="AD27" s="285" t="str">
        <f>'[4]CODE GV'!J18</f>
        <v>CN.</v>
      </c>
      <c r="AE27" s="285">
        <f>'[4]CODE GV'!K18</f>
        <v>0</v>
      </c>
      <c r="AF27" s="285">
        <f>'[4]CODE GV'!L18</f>
        <v>0</v>
      </c>
      <c r="AG27" s="285">
        <f>'[4]CODE GV'!M18</f>
        <v>0</v>
      </c>
      <c r="AH27" s="285" t="str">
        <f>'[4]CODE GV'!N18</f>
        <v>0914.200.152</v>
      </c>
      <c r="AI27" s="283">
        <f>'[5]CODE GV'!O18</f>
        <v>0</v>
      </c>
    </row>
    <row r="28" spans="1:35" ht="15" customHeight="1">
      <c r="A28" s="248"/>
      <c r="B28" s="190"/>
      <c r="C28" s="98">
        <f>'[2]TKB-1'!C21</f>
        <v>0</v>
      </c>
      <c r="D28" s="90">
        <f>'[3]tkb-1'!D21</f>
        <v>0</v>
      </c>
      <c r="E28" s="156" t="s">
        <v>34</v>
      </c>
      <c r="F28" s="157"/>
      <c r="G28" s="158"/>
      <c r="H28" s="77"/>
      <c r="I28" s="328" t="e">
        <f>IF(LEN($B$5)&lt;2,"",IF(COUNTIF('[2]THI'!$B$195:$M$215,$B$5),'[2]THI'!$B$195,""))</f>
        <v>#VALUE!</v>
      </c>
      <c r="J28" s="100"/>
      <c r="K28" s="92"/>
      <c r="L28" s="122"/>
      <c r="M28" s="122"/>
      <c r="N28" s="122"/>
      <c r="O28" s="122"/>
      <c r="P28" s="122"/>
      <c r="Q28" s="185"/>
      <c r="R28" s="122"/>
      <c r="S28" s="281"/>
      <c r="U28" s="284" t="str">
        <f>'[4]CODE GV'!A19</f>
        <v>K.XÂY DỰNG</v>
      </c>
      <c r="V28" s="284">
        <f>'[4]CODE GV'!B19</f>
        <v>17</v>
      </c>
      <c r="W28" s="284" t="str">
        <f>'[4]CODE GV'!C19</f>
        <v>hahoanggiang</v>
      </c>
      <c r="X28" s="284" t="str">
        <f>'[4]CODE GV'!D19</f>
        <v>Hà Hoàng</v>
      </c>
      <c r="Y28" s="284" t="str">
        <f>'[4]CODE GV'!E19</f>
        <v>Giang</v>
      </c>
      <c r="Z28" s="284" t="str">
        <f>'[4]CODE GV'!F19</f>
        <v>H.Giang</v>
      </c>
      <c r="AA28" s="284">
        <f>'[4]CODE GV'!G19</f>
        <v>1</v>
      </c>
      <c r="AB28" s="284">
        <f>'[4]CODE GV'!H19</f>
        <v>0</v>
      </c>
      <c r="AC28" s="284" t="str">
        <f>'[4]CODE GV'!I19</f>
        <v>Kỹ sư</v>
      </c>
      <c r="AD28" s="285" t="str">
        <f>'[4]CODE GV'!J19</f>
        <v>KS.</v>
      </c>
      <c r="AE28" s="285">
        <f>'[4]CODE GV'!K19</f>
        <v>0</v>
      </c>
      <c r="AF28" s="285" t="str">
        <f>'[4]CODE GV'!L19</f>
        <v>(Đang học Cao học tại TP.HCM)</v>
      </c>
      <c r="AG28" s="285">
        <f>'[4]CODE GV'!M19</f>
        <v>0</v>
      </c>
      <c r="AH28" s="285" t="str">
        <f>'[4]CODE GV'!N19</f>
        <v>0905.932.012</v>
      </c>
      <c r="AI28" s="283">
        <f>'[5]CODE GV'!O19</f>
        <v>0</v>
      </c>
    </row>
    <row r="29" spans="1:35" ht="15" customHeight="1" thickBot="1">
      <c r="A29" s="248"/>
      <c r="B29" s="191"/>
      <c r="C29" s="101">
        <f>'[2]TKB-1'!C22</f>
        <v>0</v>
      </c>
      <c r="D29" s="94" t="str">
        <f>'[3]tkb-1'!D22</f>
        <v>Tối</v>
      </c>
      <c r="E29" s="159">
        <v>0</v>
      </c>
      <c r="F29" s="160"/>
      <c r="G29" s="161"/>
      <c r="H29" s="162"/>
      <c r="I29" s="329"/>
      <c r="J29" s="102"/>
      <c r="K29" s="123"/>
      <c r="L29" s="124"/>
      <c r="M29" s="124"/>
      <c r="N29" s="124"/>
      <c r="O29" s="124"/>
      <c r="P29" s="124"/>
      <c r="Q29" s="186"/>
      <c r="R29" s="124"/>
      <c r="S29" s="281"/>
      <c r="U29" s="284" t="str">
        <f>'[4]CODE GV'!A20</f>
        <v>K.XÂY DỰNG</v>
      </c>
      <c r="V29" s="284">
        <f>'[4]CODE GV'!B20</f>
        <v>18</v>
      </c>
      <c r="W29" s="284" t="str">
        <f>'[4]CODE GV'!C20</f>
        <v>buikientin</v>
      </c>
      <c r="X29" s="284" t="str">
        <f>'[4]CODE GV'!D20</f>
        <v>Bùi Kiến </v>
      </c>
      <c r="Y29" s="284" t="str">
        <f>'[4]CODE GV'!E20</f>
        <v>Tín</v>
      </c>
      <c r="Z29" s="284" t="str">
        <f>'[4]CODE GV'!F20</f>
        <v>K.Tín</v>
      </c>
      <c r="AA29" s="284">
        <f>'[4]CODE GV'!G20</f>
        <v>1</v>
      </c>
      <c r="AB29" s="284">
        <f>'[4]CODE GV'!H20</f>
        <v>0</v>
      </c>
      <c r="AC29" s="284" t="str">
        <f>'[4]CODE GV'!I20</f>
        <v>Kỹ sư</v>
      </c>
      <c r="AD29" s="285" t="str">
        <f>'[4]CODE GV'!J20</f>
        <v>KS.</v>
      </c>
      <c r="AE29" s="285">
        <f>'[4]CODE GV'!K20</f>
        <v>0</v>
      </c>
      <c r="AF29" s="285" t="str">
        <f>'[4]CODE GV'!L20</f>
        <v>(Đang học Cao học tại TP.HCM)</v>
      </c>
      <c r="AG29" s="285">
        <f>'[4]CODE GV'!M20</f>
        <v>0</v>
      </c>
      <c r="AH29" s="285" t="str">
        <f>'[4]CODE GV'!N20</f>
        <v>0982.163.316</v>
      </c>
      <c r="AI29" s="283">
        <f>'[5]CODE GV'!O20</f>
        <v>0</v>
      </c>
    </row>
    <row r="30" spans="1:35" ht="15" customHeight="1">
      <c r="A30" s="248"/>
      <c r="B30" s="288" t="str">
        <f>'[2]GV'!B30</f>
        <v>TƯ</v>
      </c>
      <c r="C30" s="75">
        <f>'[2]GV'!C30</f>
        <v>41493</v>
      </c>
      <c r="D30" s="76">
        <f>'[3]tkb-1'!D23</f>
        <v>0</v>
      </c>
      <c r="E30" s="131" t="s">
        <v>30</v>
      </c>
      <c r="F30" s="132"/>
      <c r="G30" s="133"/>
      <c r="H30" s="77"/>
      <c r="I30" s="338" t="e">
        <f>IF(LEN($B$5)&lt;2,"",IF(COUNTIF('[2]THI'!$B$217:$M$237,$B$5),'[2]THI'!$B$217,""))</f>
        <v>#VALUE!</v>
      </c>
      <c r="J30" s="99"/>
      <c r="K30" s="97"/>
      <c r="L30" s="113"/>
      <c r="M30" s="113"/>
      <c r="N30" s="113"/>
      <c r="O30" s="113"/>
      <c r="P30" s="113"/>
      <c r="Q30" s="179"/>
      <c r="R30" s="113"/>
      <c r="S30" s="286"/>
      <c r="U30" s="284" t="str">
        <f>'[4]CODE GV'!A21</f>
        <v>K.XÂY DỰNG</v>
      </c>
      <c r="V30" s="284">
        <f>'[4]CODE GV'!B21</f>
        <v>19</v>
      </c>
      <c r="W30" s="284" t="str">
        <f>'[4]CODE GV'!C21</f>
        <v>dothikimoanh</v>
      </c>
      <c r="X30" s="284" t="str">
        <f>'[4]CODE GV'!D21</f>
        <v>Đỗ Thị Kim</v>
      </c>
      <c r="Y30" s="284" t="str">
        <f>'[4]CODE GV'!E21</f>
        <v>Oanh</v>
      </c>
      <c r="Z30" s="284" t="str">
        <f>'[4]CODE GV'!F21</f>
        <v>K.Oanh</v>
      </c>
      <c r="AA30" s="284">
        <f>'[4]CODE GV'!G21</f>
        <v>1</v>
      </c>
      <c r="AB30" s="284">
        <f>'[4]CODE GV'!H21</f>
        <v>0</v>
      </c>
      <c r="AC30" s="284" t="str">
        <f>'[4]CODE GV'!I21</f>
        <v>Kỹ sư</v>
      </c>
      <c r="AD30" s="285" t="str">
        <f>'[4]CODE GV'!J21</f>
        <v>KS.</v>
      </c>
      <c r="AE30" s="285">
        <f>'[4]CODE GV'!K21</f>
        <v>0</v>
      </c>
      <c r="AF30" s="285">
        <f>'[4]CODE GV'!L21</f>
        <v>0</v>
      </c>
      <c r="AG30" s="285">
        <f>'[4]CODE GV'!M21</f>
        <v>0</v>
      </c>
      <c r="AH30" s="285" t="str">
        <f>'[4]CODE GV'!N21</f>
        <v>0934.778.345</v>
      </c>
      <c r="AI30" s="283">
        <f>'[5]CODE GV'!O21</f>
        <v>0</v>
      </c>
    </row>
    <row r="31" spans="1:35" ht="15" customHeight="1">
      <c r="A31" s="248"/>
      <c r="B31" s="192"/>
      <c r="C31" s="98">
        <f>'[2]TKB-1'!C24</f>
        <v>0</v>
      </c>
      <c r="D31" s="79" t="str">
        <f>'[3]tkb-1'!D24</f>
        <v>Sáng</v>
      </c>
      <c r="E31" s="134">
        <v>0</v>
      </c>
      <c r="F31" s="135"/>
      <c r="G31" s="136"/>
      <c r="H31" s="137"/>
      <c r="I31" s="339"/>
      <c r="J31" s="99"/>
      <c r="K31" s="81"/>
      <c r="L31" s="114"/>
      <c r="M31" s="114"/>
      <c r="N31" s="114"/>
      <c r="O31" s="114"/>
      <c r="P31" s="114"/>
      <c r="Q31" s="180"/>
      <c r="R31" s="114"/>
      <c r="S31" s="286"/>
      <c r="U31" s="284" t="str">
        <f>'[4]CODE GV'!A22</f>
        <v>K.XÂY DỰNG</v>
      </c>
      <c r="V31" s="284">
        <f>'[4]CODE GV'!B22</f>
        <v>20</v>
      </c>
      <c r="W31" s="284" t="str">
        <f>'[4]CODE GV'!C22</f>
        <v>phamvietcuong</v>
      </c>
      <c r="X31" s="284" t="str">
        <f>'[4]CODE GV'!D22</f>
        <v>Phạm Việt</v>
      </c>
      <c r="Y31" s="284" t="str">
        <f>'[4]CODE GV'!E22</f>
        <v>Cường</v>
      </c>
      <c r="Z31" s="284" t="str">
        <f>'[4]CODE GV'!F22</f>
        <v>V.Cường</v>
      </c>
      <c r="AA31" s="284">
        <f>'[4]CODE GV'!G22</f>
        <v>1</v>
      </c>
      <c r="AB31" s="284" t="str">
        <f>'[4]CODE GV'!H22</f>
        <v>Thư Ký</v>
      </c>
      <c r="AC31" s="284" t="str">
        <f>'[4]CODE GV'!I22</f>
        <v>Cử nhân</v>
      </c>
      <c r="AD31" s="285" t="str">
        <f>'[4]CODE GV'!J22</f>
        <v>CN.</v>
      </c>
      <c r="AE31" s="285">
        <f>'[4]CODE GV'!K22</f>
        <v>0</v>
      </c>
      <c r="AF31" s="285">
        <f>'[4]CODE GV'!L22</f>
        <v>0</v>
      </c>
      <c r="AG31" s="285">
        <f>'[4]CODE GV'!M22</f>
        <v>0</v>
      </c>
      <c r="AH31" s="285" t="str">
        <f>'[4]CODE GV'!N22</f>
        <v>0935.559.494</v>
      </c>
      <c r="AI31" s="283">
        <f>'[5]CODE GV'!O22</f>
        <v>0</v>
      </c>
    </row>
    <row r="32" spans="1:35" ht="15" customHeight="1">
      <c r="A32" s="248"/>
      <c r="B32" s="192"/>
      <c r="C32" s="98">
        <f>'[2]TKB-1'!C25</f>
        <v>0</v>
      </c>
      <c r="D32" s="79">
        <f>'[3]tkb-1'!D25</f>
        <v>0</v>
      </c>
      <c r="E32" s="138" t="s">
        <v>31</v>
      </c>
      <c r="F32" s="139"/>
      <c r="G32" s="140"/>
      <c r="H32" s="77"/>
      <c r="I32" s="339" t="e">
        <f>IF(LEN($B$5)&lt;2,"",IF(COUNTIF('[2]THI'!$B$238:$M$258,$B$5),'[2]THI'!$B$238,""))</f>
        <v>#VALUE!</v>
      </c>
      <c r="J32" s="99"/>
      <c r="K32" s="115"/>
      <c r="L32" s="116"/>
      <c r="M32" s="116"/>
      <c r="N32" s="116"/>
      <c r="O32" s="116"/>
      <c r="P32" s="116"/>
      <c r="Q32" s="181"/>
      <c r="R32" s="116"/>
      <c r="S32" s="286"/>
      <c r="U32" s="284" t="str">
        <f>'[4]CODE GV'!A23</f>
        <v>K.XÂY DỰNG</v>
      </c>
      <c r="V32" s="284">
        <f>'[4]CODE GV'!B23</f>
        <v>21</v>
      </c>
      <c r="W32" s="284" t="str">
        <f>'[4]CODE GV'!C23</f>
        <v>vohuylam</v>
      </c>
      <c r="X32" s="284" t="str">
        <f>'[4]CODE GV'!D23</f>
        <v>Võ Huy</v>
      </c>
      <c r="Y32" s="284" t="str">
        <f>'[4]CODE GV'!E23</f>
        <v>Lâm</v>
      </c>
      <c r="Z32" s="284" t="str">
        <f>'[4]CODE GV'!F23</f>
        <v>H.Lâm</v>
      </c>
      <c r="AA32" s="284">
        <f>'[4]CODE GV'!G23</f>
        <v>1</v>
      </c>
      <c r="AB32" s="284">
        <f>'[4]CODE GV'!H23</f>
        <v>0</v>
      </c>
      <c r="AC32" s="284" t="str">
        <f>'[4]CODE GV'!I23</f>
        <v>Thạc sỹ</v>
      </c>
      <c r="AD32" s="285" t="str">
        <f>'[4]CODE GV'!J23</f>
        <v>ThS.</v>
      </c>
      <c r="AE32" s="285">
        <f>'[4]CODE GV'!K23</f>
        <v>0</v>
      </c>
      <c r="AF32" s="285">
        <f>'[4]CODE GV'!L23</f>
        <v>0</v>
      </c>
      <c r="AG32" s="285">
        <f>'[4]CODE GV'!M23</f>
        <v>0</v>
      </c>
      <c r="AH32" s="285" t="str">
        <f>'[4]CODE GV'!N23</f>
        <v>0948.510.269</v>
      </c>
      <c r="AI32" s="283">
        <f>'[5]CODE GV'!O23</f>
        <v>0</v>
      </c>
    </row>
    <row r="33" spans="1:35" ht="15" customHeight="1">
      <c r="A33" s="248"/>
      <c r="B33" s="192"/>
      <c r="C33" s="98">
        <f>'[2]TKB-1'!C26</f>
        <v>0</v>
      </c>
      <c r="D33" s="82">
        <f>'[3]tkb-1'!D26</f>
        <v>0</v>
      </c>
      <c r="E33" s="141">
        <v>0</v>
      </c>
      <c r="F33" s="142"/>
      <c r="G33" s="143"/>
      <c r="H33" s="137"/>
      <c r="I33" s="339"/>
      <c r="J33" s="100"/>
      <c r="K33" s="81"/>
      <c r="L33" s="114"/>
      <c r="M33" s="114"/>
      <c r="N33" s="114"/>
      <c r="O33" s="114"/>
      <c r="P33" s="114"/>
      <c r="Q33" s="180"/>
      <c r="R33" s="114"/>
      <c r="S33" s="287"/>
      <c r="U33" s="284" t="str">
        <f>'[4]CODE GV'!A24</f>
        <v>K.XÂY DỰNG</v>
      </c>
      <c r="V33" s="284">
        <f>'[4]CODE GV'!B24</f>
        <v>22</v>
      </c>
      <c r="W33" s="284" t="str">
        <f>'[4]CODE GV'!C24</f>
        <v>luongminhsang</v>
      </c>
      <c r="X33" s="284" t="str">
        <f>'[4]CODE GV'!D24</f>
        <v>Lương Minh</v>
      </c>
      <c r="Y33" s="284" t="str">
        <f>'[4]CODE GV'!E24</f>
        <v>Sang</v>
      </c>
      <c r="Z33" s="284" t="str">
        <f>'[4]CODE GV'!F24</f>
        <v>Sang</v>
      </c>
      <c r="AA33" s="284">
        <f>'[4]CODE GV'!G24</f>
        <v>1</v>
      </c>
      <c r="AB33" s="284">
        <f>'[4]CODE GV'!H24</f>
        <v>0</v>
      </c>
      <c r="AC33" s="284" t="str">
        <f>'[4]CODE GV'!I24</f>
        <v>Kỹ sư</v>
      </c>
      <c r="AD33" s="285" t="str">
        <f>'[4]CODE GV'!J24</f>
        <v>KS.</v>
      </c>
      <c r="AE33" s="285">
        <f>'[4]CODE GV'!K24</f>
        <v>0</v>
      </c>
      <c r="AF33" s="285" t="str">
        <f>'[4]CODE GV'!L24</f>
        <v>(Đang học Cao học tại TP.HCM)</v>
      </c>
      <c r="AG33" s="285">
        <f>'[4]CODE GV'!M24</f>
        <v>0</v>
      </c>
      <c r="AH33" s="285">
        <f>'[4]CODE GV'!N24</f>
        <v>0</v>
      </c>
      <c r="AI33" s="283">
        <f>'[5]CODE GV'!O24</f>
        <v>0</v>
      </c>
    </row>
    <row r="34" spans="1:35" ht="15" customHeight="1">
      <c r="A34" s="248"/>
      <c r="B34" s="192"/>
      <c r="C34" s="98">
        <f>'[2]TKB-1'!C27</f>
        <v>0</v>
      </c>
      <c r="D34" s="83">
        <f>'[3]tkb-1'!D27</f>
        <v>0</v>
      </c>
      <c r="E34" s="144" t="s">
        <v>32</v>
      </c>
      <c r="F34" s="145"/>
      <c r="G34" s="146"/>
      <c r="H34" s="147"/>
      <c r="I34" s="327" t="e">
        <f>IF(LEN($B$5)&lt;2,"",IF(COUNTIF('[2]THI'!$B$259:$M$279,$B$5),'[2]THI'!$B$259,""))</f>
        <v>#VALUE!</v>
      </c>
      <c r="J34" s="99"/>
      <c r="K34" s="117"/>
      <c r="L34" s="118"/>
      <c r="M34" s="118"/>
      <c r="N34" s="118"/>
      <c r="O34" s="118"/>
      <c r="P34" s="118"/>
      <c r="Q34" s="182"/>
      <c r="R34" s="118"/>
      <c r="S34" s="281"/>
      <c r="U34" s="284" t="str">
        <f>'[4]CODE GV'!A25</f>
        <v>K.XÂY DỰNG</v>
      </c>
      <c r="V34" s="284">
        <f>'[4]CODE GV'!B25</f>
        <v>23</v>
      </c>
      <c r="W34" s="284" t="str">
        <f>'[4]CODE GV'!C25</f>
        <v>tranminhtri</v>
      </c>
      <c r="X34" s="284" t="str">
        <f>'[4]CODE GV'!D25</f>
        <v>Trần Minh</v>
      </c>
      <c r="Y34" s="284" t="str">
        <f>'[4]CODE GV'!E25</f>
        <v>Trí</v>
      </c>
      <c r="Z34" s="284" t="str">
        <f>'[4]CODE GV'!F25</f>
        <v>M.Trí</v>
      </c>
      <c r="AA34" s="284">
        <f>'[4]CODE GV'!G25</f>
        <v>1</v>
      </c>
      <c r="AB34" s="284">
        <f>'[4]CODE GV'!H25</f>
        <v>0</v>
      </c>
      <c r="AC34" s="284" t="str">
        <f>'[4]CODE GV'!I25</f>
        <v>Thạc sỹ</v>
      </c>
      <c r="AD34" s="285" t="str">
        <f>'[4]CODE GV'!J25</f>
        <v>ThS.</v>
      </c>
      <c r="AE34" s="285">
        <f>'[4]CODE GV'!K25</f>
        <v>0</v>
      </c>
      <c r="AF34" s="285">
        <f>'[4]CODE GV'!L25</f>
        <v>0</v>
      </c>
      <c r="AG34" s="285">
        <f>'[4]CODE GV'!M25</f>
        <v>0</v>
      </c>
      <c r="AH34" s="285" t="str">
        <f>'[4]CODE GV'!N25</f>
        <v>0917.271.377</v>
      </c>
      <c r="AI34" s="283">
        <f>'[5]CODE GV'!O25</f>
        <v>0</v>
      </c>
    </row>
    <row r="35" spans="1:35" ht="15" customHeight="1">
      <c r="A35" s="248"/>
      <c r="B35" s="192"/>
      <c r="C35" s="98">
        <f>'[2]TKB-1'!C28</f>
        <v>0</v>
      </c>
      <c r="D35" s="85" t="str">
        <f>'[3]tkb-1'!D28</f>
        <v>Chiều</v>
      </c>
      <c r="E35" s="148">
        <v>0</v>
      </c>
      <c r="F35" s="149"/>
      <c r="G35" s="150"/>
      <c r="H35" s="151"/>
      <c r="I35" s="327"/>
      <c r="J35" s="99"/>
      <c r="K35" s="87"/>
      <c r="L35" s="119"/>
      <c r="M35" s="119"/>
      <c r="N35" s="119"/>
      <c r="O35" s="119"/>
      <c r="P35" s="119"/>
      <c r="Q35" s="183"/>
      <c r="R35" s="119"/>
      <c r="S35" s="281"/>
      <c r="U35" s="284" t="str">
        <f>'[4]CODE GV'!A26</f>
        <v>K.XÂY DỰNG</v>
      </c>
      <c r="V35" s="284">
        <f>'[4]CODE GV'!B26</f>
        <v>24</v>
      </c>
      <c r="W35" s="284" t="str">
        <f>'[4]CODE GV'!C26</f>
        <v>dangbaoloi</v>
      </c>
      <c r="X35" s="284" t="str">
        <f>'[4]CODE GV'!D26</f>
        <v>Đặng Bảo</v>
      </c>
      <c r="Y35" s="284" t="str">
        <f>'[4]CODE GV'!E26</f>
        <v>Lợi</v>
      </c>
      <c r="Z35" s="284" t="str">
        <f>'[4]CODE GV'!F26</f>
        <v>B.Lợi</v>
      </c>
      <c r="AA35" s="284">
        <f>'[4]CODE GV'!G26</f>
        <v>1</v>
      </c>
      <c r="AB35" s="284">
        <f>'[4]CODE GV'!H26</f>
        <v>0</v>
      </c>
      <c r="AC35" s="284" t="str">
        <f>'[4]CODE GV'!I26</f>
        <v>Kỹ sư</v>
      </c>
      <c r="AD35" s="285" t="str">
        <f>'[4]CODE GV'!J26</f>
        <v>KS.</v>
      </c>
      <c r="AE35" s="285">
        <f>'[4]CODE GV'!K26</f>
        <v>0</v>
      </c>
      <c r="AF35" s="285">
        <f>'[4]CODE GV'!L26</f>
        <v>0</v>
      </c>
      <c r="AG35" s="285">
        <f>'[4]CODE GV'!M26</f>
        <v>0</v>
      </c>
      <c r="AH35" s="285" t="str">
        <f>'[4]CODE GV'!N26</f>
        <v>01654.368.688</v>
      </c>
      <c r="AI35" s="283">
        <f>'[5]CODE GV'!O26</f>
        <v>0</v>
      </c>
    </row>
    <row r="36" spans="1:35" ht="15" customHeight="1">
      <c r="A36" s="248"/>
      <c r="B36" s="192"/>
      <c r="C36" s="98">
        <f>'[2]TKB-1'!C29</f>
        <v>0</v>
      </c>
      <c r="D36" s="88">
        <f>'[3]tkb-1'!D29</f>
        <v>0</v>
      </c>
      <c r="E36" s="152" t="s">
        <v>33</v>
      </c>
      <c r="F36" s="145"/>
      <c r="G36" s="146"/>
      <c r="H36" s="147"/>
      <c r="I36" s="327" t="e">
        <f>IF(LEN($B$5)&lt;2,"",IF(COUNTIF('[2]THI'!$B$280:$M$300,$B$5),'[2]THI'!$B$280,""))</f>
        <v>#VALUE!</v>
      </c>
      <c r="J36" s="99"/>
      <c r="K36" s="120"/>
      <c r="L36" s="121"/>
      <c r="M36" s="121"/>
      <c r="N36" s="121"/>
      <c r="O36" s="121"/>
      <c r="P36" s="121"/>
      <c r="Q36" s="184"/>
      <c r="R36" s="121"/>
      <c r="S36" s="281"/>
      <c r="U36" s="284" t="str">
        <f>'[4]CODE GV'!A27</f>
        <v>K.XÂY DỰNG</v>
      </c>
      <c r="V36" s="284">
        <f>'[4]CODE GV'!B27</f>
        <v>25</v>
      </c>
      <c r="W36" s="284" t="str">
        <f>'[4]CODE GV'!C27</f>
        <v>nguyenbatoan</v>
      </c>
      <c r="X36" s="284" t="str">
        <f>'[4]CODE GV'!D27</f>
        <v>Nguyễn Bá</v>
      </c>
      <c r="Y36" s="284" t="str">
        <f>'[4]CODE GV'!E27</f>
        <v>Toàn</v>
      </c>
      <c r="Z36" s="284" t="str">
        <f>'[4]CODE GV'!F27</f>
        <v>B.Toàn</v>
      </c>
      <c r="AA36" s="284">
        <f>'[4]CODE GV'!G27</f>
        <v>1</v>
      </c>
      <c r="AB36" s="284">
        <f>'[4]CODE GV'!H27</f>
        <v>0</v>
      </c>
      <c r="AC36" s="284" t="str">
        <f>'[4]CODE GV'!I27</f>
        <v>Kỹ sư</v>
      </c>
      <c r="AD36" s="285" t="str">
        <f>'[4]CODE GV'!J27</f>
        <v>KS.</v>
      </c>
      <c r="AE36" s="285">
        <f>'[4]CODE GV'!K27</f>
        <v>0</v>
      </c>
      <c r="AF36" s="285">
        <f>'[4]CODE GV'!L27</f>
        <v>0</v>
      </c>
      <c r="AG36" s="285">
        <f>'[4]CODE GV'!M27</f>
        <v>0</v>
      </c>
      <c r="AH36" s="285" t="str">
        <f>'[4]CODE GV'!N27</f>
        <v>01686.061.348</v>
      </c>
      <c r="AI36" s="283">
        <f>'[5]CODE GV'!O27</f>
        <v>0</v>
      </c>
    </row>
    <row r="37" spans="1:35" ht="15" customHeight="1">
      <c r="A37" s="248"/>
      <c r="B37" s="192"/>
      <c r="C37" s="98">
        <f>'[2]TKB-1'!C30</f>
        <v>0</v>
      </c>
      <c r="D37" s="89">
        <f>'[3]tkb-1'!D30</f>
        <v>0</v>
      </c>
      <c r="E37" s="153">
        <v>0</v>
      </c>
      <c r="F37" s="154"/>
      <c r="G37" s="155"/>
      <c r="H37" s="151"/>
      <c r="I37" s="327"/>
      <c r="J37" s="99"/>
      <c r="K37" s="87"/>
      <c r="L37" s="119"/>
      <c r="M37" s="119"/>
      <c r="N37" s="119"/>
      <c r="O37" s="119"/>
      <c r="P37" s="119"/>
      <c r="Q37" s="183"/>
      <c r="R37" s="119"/>
      <c r="S37" s="281"/>
      <c r="U37" s="284" t="str">
        <f>'[4]CODE GV'!A28</f>
        <v>K.XÂY DỰNG</v>
      </c>
      <c r="V37" s="284">
        <f>'[4]CODE GV'!B28</f>
        <v>26</v>
      </c>
      <c r="W37" s="284" t="str">
        <f>'[4]CODE GV'!C28</f>
        <v>trinhminhtri</v>
      </c>
      <c r="X37" s="284" t="str">
        <f>'[4]CODE GV'!D28</f>
        <v>Trịnh Minh</v>
      </c>
      <c r="Y37" s="284" t="str">
        <f>'[4]CODE GV'!E28</f>
        <v>Trí</v>
      </c>
      <c r="Z37" s="284" t="str">
        <f>'[4]CODE GV'!F28</f>
        <v>Tr.Trí</v>
      </c>
      <c r="AA37" s="284">
        <f>'[4]CODE GV'!G28</f>
        <v>1</v>
      </c>
      <c r="AB37" s="284">
        <f>'[4]CODE GV'!H28</f>
        <v>0</v>
      </c>
      <c r="AC37" s="284" t="str">
        <f>'[4]CODE GV'!I28</f>
        <v>Kỹ sư</v>
      </c>
      <c r="AD37" s="285" t="str">
        <f>'[4]CODE GV'!J28</f>
        <v>KS.</v>
      </c>
      <c r="AE37" s="285">
        <f>'[4]CODE GV'!K28</f>
        <v>0</v>
      </c>
      <c r="AF37" s="285" t="str">
        <f>'[4]CODE GV'!L28</f>
        <v>(Đang học Cao học tại TP.HCM)</v>
      </c>
      <c r="AG37" s="285">
        <f>'[4]CODE GV'!M28</f>
        <v>0</v>
      </c>
      <c r="AH37" s="285" t="str">
        <f>'[4]CODE GV'!N28</f>
        <v>01684.535.746</v>
      </c>
      <c r="AI37" s="283">
        <f>'[5]CODE GV'!O28</f>
        <v>0</v>
      </c>
    </row>
    <row r="38" spans="1:35" ht="15" customHeight="1">
      <c r="A38" s="248"/>
      <c r="B38" s="192"/>
      <c r="C38" s="98">
        <f>'[2]TKB-1'!C31</f>
        <v>0</v>
      </c>
      <c r="D38" s="90">
        <f>'[3]tkb-1'!D31</f>
        <v>0</v>
      </c>
      <c r="E38" s="156" t="s">
        <v>34</v>
      </c>
      <c r="F38" s="157"/>
      <c r="G38" s="158"/>
      <c r="H38" s="77"/>
      <c r="I38" s="328" t="e">
        <f>IF(LEN($B$5)&lt;2,"",IF(COUNTIF('[2]THI'!$B$301:$M$321,$B$5),'[2]THI'!$B$301,""))</f>
        <v>#VALUE!</v>
      </c>
      <c r="J38" s="100"/>
      <c r="K38" s="92"/>
      <c r="L38" s="122"/>
      <c r="M38" s="122"/>
      <c r="N38" s="122"/>
      <c r="O38" s="122"/>
      <c r="P38" s="122"/>
      <c r="Q38" s="185"/>
      <c r="R38" s="122"/>
      <c r="S38" s="286"/>
      <c r="U38" s="284" t="str">
        <f>'[4]CODE GV'!A29</f>
        <v>K.XÂY DỰNG</v>
      </c>
      <c r="V38" s="284">
        <f>'[4]CODE GV'!B29</f>
        <v>27</v>
      </c>
      <c r="W38" s="284" t="str">
        <f>'[4]CODE GV'!C29</f>
        <v>ledinhvinh</v>
      </c>
      <c r="X38" s="284" t="str">
        <f>'[4]CODE GV'!D29</f>
        <v>Lê Đình</v>
      </c>
      <c r="Y38" s="284" t="str">
        <f>'[4]CODE GV'!E29</f>
        <v>Vinh</v>
      </c>
      <c r="Z38" s="284" t="str">
        <f>'[4]CODE GV'!F29</f>
        <v>L.Đ.Vinh</v>
      </c>
      <c r="AA38" s="284">
        <f>'[4]CODE GV'!G29</f>
        <v>1</v>
      </c>
      <c r="AB38" s="284">
        <f>'[4]CODE GV'!H29</f>
        <v>0</v>
      </c>
      <c r="AC38" s="284" t="str">
        <f>'[4]CODE GV'!I29</f>
        <v>Thạc sỹ</v>
      </c>
      <c r="AD38" s="285" t="str">
        <f>'[4]CODE GV'!J29</f>
        <v>ThS.</v>
      </c>
      <c r="AE38" s="285">
        <f>'[4]CODE GV'!K29</f>
        <v>0</v>
      </c>
      <c r="AF38" s="285">
        <f>'[4]CODE GV'!L29</f>
        <v>0</v>
      </c>
      <c r="AG38" s="285">
        <f>'[4]CODE GV'!M29</f>
        <v>0</v>
      </c>
      <c r="AH38" s="285" t="str">
        <f>'[4]CODE GV'!N29</f>
        <v>0905,286,311</v>
      </c>
      <c r="AI38" s="283">
        <f>'[5]CODE GV'!O29</f>
        <v>0</v>
      </c>
    </row>
    <row r="39" spans="1:35" s="290" customFormat="1" ht="15" customHeight="1" thickBot="1">
      <c r="A39" s="289"/>
      <c r="B39" s="193"/>
      <c r="C39" s="101">
        <f>'[2]TKB-1'!C32</f>
        <v>0</v>
      </c>
      <c r="D39" s="94" t="str">
        <f>'[3]tkb-1'!D32</f>
        <v>Tối</v>
      </c>
      <c r="E39" s="159">
        <v>0</v>
      </c>
      <c r="F39" s="160"/>
      <c r="G39" s="161"/>
      <c r="H39" s="162"/>
      <c r="I39" s="329"/>
      <c r="J39" s="102"/>
      <c r="K39" s="123"/>
      <c r="L39" s="124"/>
      <c r="M39" s="124"/>
      <c r="N39" s="124"/>
      <c r="O39" s="124"/>
      <c r="P39" s="124"/>
      <c r="Q39" s="186"/>
      <c r="R39" s="124"/>
      <c r="S39" s="286"/>
      <c r="U39" s="284" t="str">
        <f>'[4]CODE GV'!A30</f>
        <v>K.XÂY DỰNG</v>
      </c>
      <c r="V39" s="284">
        <f>'[4]CODE GV'!B30</f>
        <v>28</v>
      </c>
      <c r="W39" s="284" t="str">
        <f>'[4]CODE GV'!C30</f>
        <v>nguyenthanhchung</v>
      </c>
      <c r="X39" s="284" t="str">
        <f>'[4]CODE GV'!D30</f>
        <v>Nguyễn Thành</v>
      </c>
      <c r="Y39" s="284" t="str">
        <f>'[4]CODE GV'!E30</f>
        <v>Chung</v>
      </c>
      <c r="Z39" s="284" t="str">
        <f>'[4]CODE GV'!F30</f>
        <v>Th.Chung</v>
      </c>
      <c r="AA39" s="284">
        <f>'[4]CODE GV'!G30</f>
        <v>1</v>
      </c>
      <c r="AB39" s="284">
        <f>'[4]CODE GV'!H30</f>
        <v>0</v>
      </c>
      <c r="AC39" s="284" t="str">
        <f>'[4]CODE GV'!I30</f>
        <v>Kỹ sư</v>
      </c>
      <c r="AD39" s="285" t="str">
        <f>'[4]CODE GV'!J30</f>
        <v>KS.</v>
      </c>
      <c r="AE39" s="285">
        <f>'[4]CODE GV'!K30</f>
        <v>0</v>
      </c>
      <c r="AF39" s="285">
        <f>'[4]CODE GV'!L30</f>
        <v>0</v>
      </c>
      <c r="AG39" s="285">
        <f>'[4]CODE GV'!M30</f>
        <v>0</v>
      </c>
      <c r="AH39" s="285" t="str">
        <f>'[4]CODE GV'!N30</f>
        <v>0988,927,609</v>
      </c>
      <c r="AI39" s="291">
        <f>'[5]CODE GV'!O30</f>
        <v>0</v>
      </c>
    </row>
    <row r="40" spans="1:35" ht="15" customHeight="1">
      <c r="A40" s="248"/>
      <c r="B40" s="288" t="str">
        <f>'[2]GV'!B40</f>
        <v>NĂM</v>
      </c>
      <c r="C40" s="75">
        <f>'[2]GV'!C40</f>
        <v>41494</v>
      </c>
      <c r="D40" s="76">
        <f>'[3]tkb-1'!D33</f>
        <v>0</v>
      </c>
      <c r="E40" s="131" t="s">
        <v>30</v>
      </c>
      <c r="F40" s="132"/>
      <c r="G40" s="133"/>
      <c r="H40" s="77"/>
      <c r="I40" s="338" t="e">
        <f>IF(LEN($B$5)&lt;2,"",IF(COUNTIF('[2]THI'!$B$323:$M$343,$B$5),'[2]THI'!$B$323,""))</f>
        <v>#VALUE!</v>
      </c>
      <c r="J40" s="99"/>
      <c r="K40" s="97"/>
      <c r="L40" s="113"/>
      <c r="M40" s="113"/>
      <c r="N40" s="113"/>
      <c r="O40" s="113"/>
      <c r="P40" s="113"/>
      <c r="Q40" s="179"/>
      <c r="R40" s="113"/>
      <c r="S40" s="286"/>
      <c r="U40" s="284" t="str">
        <f>'[4]CODE GV'!A31</f>
        <v>K.XÂY DỰNG</v>
      </c>
      <c r="V40" s="284">
        <f>'[4]CODE GV'!B31</f>
        <v>29</v>
      </c>
      <c r="W40" s="284" t="str">
        <f>'[4]CODE GV'!C31</f>
        <v>levantrinh</v>
      </c>
      <c r="X40" s="284" t="str">
        <f>'[4]CODE GV'!D31</f>
        <v>Lê Văn</v>
      </c>
      <c r="Y40" s="284" t="str">
        <f>'[4]CODE GV'!E31</f>
        <v>Trình</v>
      </c>
      <c r="Z40" s="284" t="str">
        <f>'[4]CODE GV'!F31</f>
        <v>V.Trình</v>
      </c>
      <c r="AA40" s="284">
        <f>'[4]CODE GV'!G31</f>
        <v>1</v>
      </c>
      <c r="AB40" s="284">
        <f>'[4]CODE GV'!H31</f>
        <v>0</v>
      </c>
      <c r="AC40" s="284" t="str">
        <f>'[4]CODE GV'!I31</f>
        <v>Kỹ sư</v>
      </c>
      <c r="AD40" s="285" t="str">
        <f>'[4]CODE GV'!J31</f>
        <v>KS.</v>
      </c>
      <c r="AE40" s="285">
        <f>'[4]CODE GV'!K31</f>
        <v>0</v>
      </c>
      <c r="AF40" s="285">
        <f>'[4]CODE GV'!L31</f>
        <v>0</v>
      </c>
      <c r="AG40" s="285">
        <f>'[4]CODE GV'!M31</f>
        <v>0</v>
      </c>
      <c r="AH40" s="285" t="str">
        <f>'[4]CODE GV'!N31</f>
        <v>0976.019.644</v>
      </c>
      <c r="AI40" s="283" t="str">
        <f>'[5]CODE GV'!O31</f>
        <v>0935,093,151</v>
      </c>
    </row>
    <row r="41" spans="1:35" ht="15" customHeight="1">
      <c r="A41" s="248"/>
      <c r="B41" s="194"/>
      <c r="C41" s="98">
        <f>'[2]TKB-1'!C34</f>
        <v>0</v>
      </c>
      <c r="D41" s="79" t="str">
        <f>'[3]tkb-1'!D34</f>
        <v>Sáng</v>
      </c>
      <c r="E41" s="134">
        <v>0</v>
      </c>
      <c r="F41" s="135"/>
      <c r="G41" s="136"/>
      <c r="H41" s="137"/>
      <c r="I41" s="339"/>
      <c r="J41" s="100"/>
      <c r="K41" s="81"/>
      <c r="L41" s="114"/>
      <c r="M41" s="114"/>
      <c r="N41" s="114"/>
      <c r="O41" s="114"/>
      <c r="P41" s="114"/>
      <c r="Q41" s="180"/>
      <c r="R41" s="114"/>
      <c r="S41" s="287"/>
      <c r="U41" s="284" t="str">
        <f>'[4]CODE GV'!A32</f>
        <v>K.XÂY DỰNG</v>
      </c>
      <c r="V41" s="284">
        <f>'[4]CODE GV'!B32</f>
        <v>30</v>
      </c>
      <c r="W41" s="284" t="str">
        <f>'[4]CODE GV'!C32</f>
        <v>phamhoangdung</v>
      </c>
      <c r="X41" s="284" t="str">
        <f>'[4]CODE GV'!D32</f>
        <v>Phạm Hoàng</v>
      </c>
      <c r="Y41" s="284" t="str">
        <f>'[4]CODE GV'!E32</f>
        <v>Dũng</v>
      </c>
      <c r="Z41" s="284" t="str">
        <f>'[4]CODE GV'!F32</f>
        <v>P.Dũng</v>
      </c>
      <c r="AA41" s="284">
        <f>'[4]CODE GV'!G32</f>
        <v>1</v>
      </c>
      <c r="AB41" s="284">
        <f>'[4]CODE GV'!H32</f>
        <v>0</v>
      </c>
      <c r="AC41" s="284" t="str">
        <f>'[4]CODE GV'!I32</f>
        <v>Kỹ sư</v>
      </c>
      <c r="AD41" s="285" t="str">
        <f>'[4]CODE GV'!J32</f>
        <v>KS.</v>
      </c>
      <c r="AE41" s="285">
        <f>'[4]CODE GV'!K32</f>
        <v>0</v>
      </c>
      <c r="AF41" s="285">
        <f>'[4]CODE GV'!L32</f>
        <v>0</v>
      </c>
      <c r="AG41" s="285">
        <f>'[4]CODE GV'!M32</f>
        <v>0</v>
      </c>
      <c r="AH41" s="285" t="str">
        <f>'[4]CODE GV'!N32</f>
        <v>0974.490.460</v>
      </c>
      <c r="AI41" s="283">
        <f>'[5]CODE GV'!O32</f>
        <v>0</v>
      </c>
    </row>
    <row r="42" spans="1:35" ht="15" customHeight="1">
      <c r="A42" s="248"/>
      <c r="B42" s="194"/>
      <c r="C42" s="98">
        <f>'[2]TKB-1'!C35</f>
        <v>0</v>
      </c>
      <c r="D42" s="79">
        <f>'[3]tkb-1'!D35</f>
        <v>0</v>
      </c>
      <c r="E42" s="138" t="s">
        <v>31</v>
      </c>
      <c r="F42" s="139"/>
      <c r="G42" s="140"/>
      <c r="H42" s="77"/>
      <c r="I42" s="339" t="e">
        <f>IF(LEN($B$5)&lt;2,"",IF(COUNTIF('[2]THI'!$B$344:$M$364,$B$5),'[2]THI'!$B$344,""))</f>
        <v>#VALUE!</v>
      </c>
      <c r="J42" s="96"/>
      <c r="K42" s="115"/>
      <c r="L42" s="116"/>
      <c r="M42" s="116"/>
      <c r="N42" s="116"/>
      <c r="O42" s="116"/>
      <c r="P42" s="116"/>
      <c r="Q42" s="181"/>
      <c r="R42" s="116"/>
      <c r="S42" s="281"/>
      <c r="U42" s="284" t="str">
        <f>'[4]CODE GV'!A33</f>
        <v>K.XÂY DỰNG</v>
      </c>
      <c r="V42" s="284">
        <f>'[4]CODE GV'!B33</f>
        <v>31</v>
      </c>
      <c r="W42" s="284" t="str">
        <f>'[4]CODE GV'!C33</f>
        <v>vothanhtoan</v>
      </c>
      <c r="X42" s="284" t="str">
        <f>'[4]CODE GV'!D33</f>
        <v>Võ Thanh</v>
      </c>
      <c r="Y42" s="284" t="str">
        <f>'[4]CODE GV'!E33</f>
        <v>Toàn</v>
      </c>
      <c r="Z42" s="284" t="str">
        <f>'[4]CODE GV'!F33</f>
        <v>Th.Toàn</v>
      </c>
      <c r="AA42" s="284">
        <f>'[4]CODE GV'!G33</f>
        <v>1</v>
      </c>
      <c r="AB42" s="284">
        <f>'[4]CODE GV'!H33</f>
        <v>0</v>
      </c>
      <c r="AC42" s="284" t="str">
        <f>'[4]CODE GV'!I33</f>
        <v>Thạc sỹ</v>
      </c>
      <c r="AD42" s="285" t="str">
        <f>'[4]CODE GV'!J33</f>
        <v>ThS.</v>
      </c>
      <c r="AE42" s="285">
        <f>'[4]CODE GV'!K33</f>
        <v>0</v>
      </c>
      <c r="AF42" s="285">
        <f>'[4]CODE GV'!L33</f>
        <v>0</v>
      </c>
      <c r="AG42" s="285">
        <f>'[4]CODE GV'!M33</f>
        <v>0</v>
      </c>
      <c r="AH42" s="285" t="str">
        <f>'[4]CODE GV'!N33</f>
        <v>0983.787.795</v>
      </c>
      <c r="AI42" s="283">
        <f>'[5]CODE GV'!O33</f>
        <v>0</v>
      </c>
    </row>
    <row r="43" spans="1:35" ht="15" customHeight="1">
      <c r="A43" s="248"/>
      <c r="B43" s="194"/>
      <c r="C43" s="98">
        <f>'[2]TKB-1'!C36</f>
        <v>0</v>
      </c>
      <c r="D43" s="82">
        <f>'[3]tkb-1'!D36</f>
        <v>0</v>
      </c>
      <c r="E43" s="141">
        <v>0</v>
      </c>
      <c r="F43" s="142"/>
      <c r="G43" s="143"/>
      <c r="H43" s="137"/>
      <c r="I43" s="339"/>
      <c r="J43" s="96"/>
      <c r="K43" s="81"/>
      <c r="L43" s="114"/>
      <c r="M43" s="114"/>
      <c r="N43" s="114"/>
      <c r="O43" s="114"/>
      <c r="P43" s="114"/>
      <c r="Q43" s="180"/>
      <c r="R43" s="114"/>
      <c r="S43" s="281"/>
      <c r="U43" s="284" t="str">
        <f>'[4]CODE GV'!A34</f>
        <v>K.XÂY DỰNG</v>
      </c>
      <c r="V43" s="284">
        <f>'[4]CODE GV'!B34</f>
        <v>32</v>
      </c>
      <c r="W43" s="284" t="str">
        <f>'[4]CODE GV'!C34</f>
        <v>lethicattuong</v>
      </c>
      <c r="X43" s="284" t="str">
        <f>'[4]CODE GV'!D34</f>
        <v>Lê Thị Cát </v>
      </c>
      <c r="Y43" s="284" t="str">
        <f>'[4]CODE GV'!E34</f>
        <v>Tường</v>
      </c>
      <c r="Z43" s="284" t="str">
        <f>'[4]CODE GV'!F34</f>
        <v>C.Tường</v>
      </c>
      <c r="AA43" s="284">
        <f>'[4]CODE GV'!G34</f>
        <v>1</v>
      </c>
      <c r="AB43" s="284">
        <f>'[4]CODE GV'!H34</f>
        <v>0</v>
      </c>
      <c r="AC43" s="284" t="str">
        <f>'[4]CODE GV'!I34</f>
        <v>Thạc sỹ</v>
      </c>
      <c r="AD43" s="285" t="str">
        <f>'[4]CODE GV'!J34</f>
        <v>ThS.</v>
      </c>
      <c r="AE43" s="285">
        <f>'[4]CODE GV'!K34</f>
        <v>0</v>
      </c>
      <c r="AF43" s="285">
        <f>'[4]CODE GV'!L34</f>
        <v>0</v>
      </c>
      <c r="AG43" s="285">
        <f>'[4]CODE GV'!M34</f>
        <v>0</v>
      </c>
      <c r="AH43" s="285" t="str">
        <f>'[4]CODE GV'!N34</f>
        <v>01276.879.304</v>
      </c>
      <c r="AI43" s="283">
        <f>'[5]CODE GV'!O34</f>
        <v>0</v>
      </c>
    </row>
    <row r="44" spans="1:35" ht="15" customHeight="1">
      <c r="A44" s="248"/>
      <c r="B44" s="194"/>
      <c r="C44" s="98">
        <f>'[2]TKB-1'!C37</f>
        <v>0</v>
      </c>
      <c r="D44" s="83">
        <f>'[3]tkb-1'!D37</f>
        <v>0</v>
      </c>
      <c r="E44" s="144" t="s">
        <v>32</v>
      </c>
      <c r="F44" s="145"/>
      <c r="G44" s="146"/>
      <c r="H44" s="147"/>
      <c r="I44" s="327" t="e">
        <f>IF(LEN($B$5)&lt;2,"",IF(COUNTIF('[2]THI'!$B$365:$M$385,$B$5),'[2]THI'!$B$365,""))</f>
        <v>#VALUE!</v>
      </c>
      <c r="J44" s="99"/>
      <c r="K44" s="117"/>
      <c r="L44" s="118"/>
      <c r="M44" s="118"/>
      <c r="N44" s="118"/>
      <c r="O44" s="118"/>
      <c r="P44" s="118"/>
      <c r="Q44" s="182"/>
      <c r="R44" s="118"/>
      <c r="S44" s="281"/>
      <c r="U44" s="284" t="str">
        <f>'[4]CODE GV'!A35</f>
        <v>K.XÂY DỰNG</v>
      </c>
      <c r="V44" s="284">
        <f>'[4]CODE GV'!B35</f>
        <v>33</v>
      </c>
      <c r="W44" s="284" t="str">
        <f>'[4]CODE GV'!C35</f>
        <v>lenguyencongtin</v>
      </c>
      <c r="X44" s="284" t="str">
        <f>'[4]CODE GV'!D35</f>
        <v>Lê Nguyễn Công</v>
      </c>
      <c r="Y44" s="284" t="str">
        <f>'[4]CODE GV'!E35</f>
        <v>Tín</v>
      </c>
      <c r="Z44" s="284" t="str">
        <f>'[4]CODE GV'!F35</f>
        <v>C.Tín</v>
      </c>
      <c r="AA44" s="284">
        <f>'[4]CODE GV'!G35</f>
        <v>1</v>
      </c>
      <c r="AB44" s="284">
        <f>'[4]CODE GV'!H35</f>
        <v>0</v>
      </c>
      <c r="AC44" s="284" t="str">
        <f>'[4]CODE GV'!I35</f>
        <v>Kỹ sư</v>
      </c>
      <c r="AD44" s="285" t="str">
        <f>'[4]CODE GV'!J35</f>
        <v>KS.</v>
      </c>
      <c r="AE44" s="285">
        <f>'[4]CODE GV'!K35</f>
        <v>0</v>
      </c>
      <c r="AF44" s="285">
        <f>'[4]CODE GV'!L35</f>
        <v>0</v>
      </c>
      <c r="AG44" s="285">
        <f>'[4]CODE GV'!M35</f>
        <v>0</v>
      </c>
      <c r="AH44" s="285">
        <f>'[4]CODE GV'!N35</f>
        <v>0</v>
      </c>
      <c r="AI44" s="283">
        <f>'[5]CODE GV'!O35</f>
        <v>0</v>
      </c>
    </row>
    <row r="45" spans="1:35" ht="15" customHeight="1">
      <c r="A45" s="248"/>
      <c r="B45" s="194"/>
      <c r="C45" s="98">
        <f>'[2]TKB-1'!C38</f>
        <v>0</v>
      </c>
      <c r="D45" s="85" t="str">
        <f>'[3]tkb-1'!D38</f>
        <v>Chiều</v>
      </c>
      <c r="E45" s="148">
        <v>0</v>
      </c>
      <c r="F45" s="149"/>
      <c r="G45" s="150"/>
      <c r="H45" s="151"/>
      <c r="I45" s="327"/>
      <c r="J45" s="99"/>
      <c r="K45" s="87"/>
      <c r="L45" s="119"/>
      <c r="M45" s="119"/>
      <c r="N45" s="119"/>
      <c r="O45" s="119"/>
      <c r="P45" s="119"/>
      <c r="Q45" s="183"/>
      <c r="R45" s="119"/>
      <c r="S45" s="281"/>
      <c r="U45" s="284" t="str">
        <f>'[4]CODE GV'!A36</f>
        <v>K.XÂY DỰNG</v>
      </c>
      <c r="V45" s="284">
        <f>'[4]CODE GV'!B36</f>
        <v>34</v>
      </c>
      <c r="W45" s="284" t="str">
        <f>'[4]CODE GV'!C36</f>
        <v>nguyenminhtuananh</v>
      </c>
      <c r="X45" s="284" t="str">
        <f>'[4]CODE GV'!D36</f>
        <v>Nguyễn Minh Tuấn</v>
      </c>
      <c r="Y45" s="284" t="str">
        <f>'[4]CODE GV'!E36</f>
        <v>Anh</v>
      </c>
      <c r="Z45" s="284" t="str">
        <f>'[4]CODE GV'!F36</f>
        <v>T.Anh</v>
      </c>
      <c r="AA45" s="284">
        <f>'[4]CODE GV'!G36</f>
        <v>1</v>
      </c>
      <c r="AB45" s="284">
        <f>'[4]CODE GV'!H36</f>
        <v>0</v>
      </c>
      <c r="AC45" s="284" t="str">
        <f>'[4]CODE GV'!I36</f>
        <v>Kỹ sư</v>
      </c>
      <c r="AD45" s="285" t="str">
        <f>'[4]CODE GV'!J36</f>
        <v>KS.</v>
      </c>
      <c r="AE45" s="285">
        <f>'[4]CODE GV'!K36</f>
        <v>0</v>
      </c>
      <c r="AF45" s="285">
        <f>'[4]CODE GV'!L36</f>
        <v>0</v>
      </c>
      <c r="AG45" s="285">
        <f>'[4]CODE GV'!M36</f>
        <v>0</v>
      </c>
      <c r="AH45" s="285">
        <f>'[4]CODE GV'!N36</f>
        <v>0</v>
      </c>
      <c r="AI45" s="283">
        <f>'[5]CODE GV'!O36</f>
        <v>0</v>
      </c>
    </row>
    <row r="46" spans="1:35" s="293" customFormat="1" ht="15" customHeight="1">
      <c r="A46" s="292"/>
      <c r="B46" s="194"/>
      <c r="C46" s="98">
        <f>'[2]TKB-1'!C39</f>
        <v>0</v>
      </c>
      <c r="D46" s="88">
        <f>'[3]tkb-1'!D39</f>
        <v>0</v>
      </c>
      <c r="E46" s="152" t="s">
        <v>33</v>
      </c>
      <c r="F46" s="145"/>
      <c r="G46" s="146"/>
      <c r="H46" s="147"/>
      <c r="I46" s="327" t="e">
        <f>IF(LEN($B$5)&lt;2,"",IF(COUNTIF('[2]THI'!$B$386:$M$406,$B$5),'[2]THI'!$B$386,""))</f>
        <v>#VALUE!</v>
      </c>
      <c r="J46" s="99"/>
      <c r="K46" s="120"/>
      <c r="L46" s="121"/>
      <c r="M46" s="121"/>
      <c r="N46" s="121"/>
      <c r="O46" s="121"/>
      <c r="P46" s="121"/>
      <c r="Q46" s="184"/>
      <c r="R46" s="121"/>
      <c r="S46" s="286"/>
      <c r="U46" s="284" t="str">
        <f>'[4]CODE GV'!A37</f>
        <v>K.XÂY DỰNG</v>
      </c>
      <c r="V46" s="284">
        <f>'[4]CODE GV'!B37</f>
        <v>35</v>
      </c>
      <c r="W46" s="284" t="str">
        <f>'[4]CODE GV'!C37</f>
        <v>levantri</v>
      </c>
      <c r="X46" s="284" t="str">
        <f>'[4]CODE GV'!D37</f>
        <v>Lê Văn</v>
      </c>
      <c r="Y46" s="284" t="str">
        <f>'[4]CODE GV'!E37</f>
        <v>Trí</v>
      </c>
      <c r="Z46" s="284" t="str">
        <f>'[4]CODE GV'!F37</f>
        <v>V.Trí</v>
      </c>
      <c r="AA46" s="284">
        <f>'[4]CODE GV'!G37</f>
        <v>1</v>
      </c>
      <c r="AB46" s="284">
        <f>'[4]CODE GV'!H37</f>
        <v>0</v>
      </c>
      <c r="AC46" s="284" t="str">
        <f>'[4]CODE GV'!I37</f>
        <v>Kỹ sư</v>
      </c>
      <c r="AD46" s="285" t="str">
        <f>'[4]CODE GV'!J37</f>
        <v>KS.</v>
      </c>
      <c r="AE46" s="285">
        <f>'[4]CODE GV'!K37</f>
        <v>0</v>
      </c>
      <c r="AF46" s="285">
        <f>'[4]CODE GV'!L37</f>
        <v>0</v>
      </c>
      <c r="AG46" s="285">
        <f>'[4]CODE GV'!M37</f>
        <v>0</v>
      </c>
      <c r="AH46" s="285" t="str">
        <f>'[4]CODE GV'!N37</f>
        <v>0935.982.647</v>
      </c>
      <c r="AI46" s="294">
        <f>'[5]CODE GV'!O37</f>
        <v>0</v>
      </c>
    </row>
    <row r="47" spans="1:35" s="296" customFormat="1" ht="15" customHeight="1">
      <c r="A47" s="295"/>
      <c r="B47" s="194"/>
      <c r="C47" s="98">
        <f>'[2]TKB-1'!C40</f>
        <v>0</v>
      </c>
      <c r="D47" s="89">
        <f>'[3]tkb-1'!D40</f>
        <v>0</v>
      </c>
      <c r="E47" s="153">
        <v>0</v>
      </c>
      <c r="F47" s="154"/>
      <c r="G47" s="155"/>
      <c r="H47" s="151"/>
      <c r="I47" s="327"/>
      <c r="J47" s="99"/>
      <c r="K47" s="87"/>
      <c r="L47" s="119"/>
      <c r="M47" s="119"/>
      <c r="N47" s="119"/>
      <c r="O47" s="119"/>
      <c r="P47" s="119"/>
      <c r="Q47" s="183"/>
      <c r="R47" s="119"/>
      <c r="S47" s="286"/>
      <c r="U47" s="284" t="str">
        <f>'[4]CODE GV'!A38</f>
        <v>K.XÂY DỰNG</v>
      </c>
      <c r="V47" s="284">
        <f>'[4]CODE GV'!B38</f>
        <v>36</v>
      </c>
      <c r="W47" s="284" t="str">
        <f>'[4]CODE GV'!C38</f>
        <v>truongquanghai</v>
      </c>
      <c r="X47" s="284" t="str">
        <f>'[4]CODE GV'!D38</f>
        <v>Trương Quang</v>
      </c>
      <c r="Y47" s="284" t="str">
        <f>'[4]CODE GV'!E38</f>
        <v>Hải</v>
      </c>
      <c r="Z47" s="284" t="str">
        <f>'[4]CODE GV'!F38</f>
        <v>Q.Hải</v>
      </c>
      <c r="AA47" s="284">
        <f>'[4]CODE GV'!G38</f>
        <v>1</v>
      </c>
      <c r="AB47" s="284">
        <f>'[4]CODE GV'!H38</f>
        <v>0</v>
      </c>
      <c r="AC47" s="284" t="str">
        <f>'[4]CODE GV'!I38</f>
        <v>Kỹ sư</v>
      </c>
      <c r="AD47" s="285" t="str">
        <f>'[4]CODE GV'!J38</f>
        <v>KS.</v>
      </c>
      <c r="AE47" s="285">
        <f>'[4]CODE GV'!K38</f>
        <v>0</v>
      </c>
      <c r="AF47" s="285">
        <f>'[4]CODE GV'!L38</f>
        <v>0</v>
      </c>
      <c r="AG47" s="285">
        <f>'[4]CODE GV'!M38</f>
        <v>0</v>
      </c>
      <c r="AH47" s="285">
        <f>'[4]CODE GV'!N38</f>
        <v>0</v>
      </c>
      <c r="AI47" s="294">
        <f>'[5]CODE GV'!O38</f>
        <v>0</v>
      </c>
    </row>
    <row r="48" spans="1:35" s="296" customFormat="1" ht="15" customHeight="1">
      <c r="A48" s="295"/>
      <c r="B48" s="194"/>
      <c r="C48" s="98">
        <f>'[2]TKB-1'!C41</f>
        <v>0</v>
      </c>
      <c r="D48" s="90">
        <f>'[3]tkb-1'!D41</f>
        <v>0</v>
      </c>
      <c r="E48" s="156" t="s">
        <v>34</v>
      </c>
      <c r="F48" s="157"/>
      <c r="G48" s="158"/>
      <c r="H48" s="77"/>
      <c r="I48" s="328" t="e">
        <f>IF(LEN($B$5)&lt;2,"",IF(COUNTIF('[2]THI'!$B$407:$M$427,$B$5),'[2]THI'!$B$407,""))</f>
        <v>#VALUE!</v>
      </c>
      <c r="J48" s="100"/>
      <c r="K48" s="92"/>
      <c r="L48" s="122"/>
      <c r="M48" s="122"/>
      <c r="N48" s="122"/>
      <c r="O48" s="122"/>
      <c r="P48" s="122"/>
      <c r="Q48" s="185"/>
      <c r="R48" s="122"/>
      <c r="S48" s="286"/>
      <c r="U48" s="284" t="str">
        <f>'[4]CODE GV'!A39</f>
        <v>K.XÂY DỰNG</v>
      </c>
      <c r="V48" s="284">
        <f>'[4]CODE GV'!B39</f>
        <v>37</v>
      </c>
      <c r="W48" s="284" t="str">
        <f>'[4]CODE GV'!C39</f>
        <v>phamduyhieu</v>
      </c>
      <c r="X48" s="284" t="str">
        <f>'[4]CODE GV'!D39</f>
        <v>Phạm Duy</v>
      </c>
      <c r="Y48" s="284" t="str">
        <f>'[4]CODE GV'!E39</f>
        <v>Hiếu</v>
      </c>
      <c r="Z48" s="284" t="str">
        <f>'[4]CODE GV'!F39</f>
        <v>D.Hiếu</v>
      </c>
      <c r="AA48" s="284">
        <f>'[4]CODE GV'!G39</f>
        <v>1</v>
      </c>
      <c r="AB48" s="284">
        <f>'[4]CODE GV'!H39</f>
        <v>0</v>
      </c>
      <c r="AC48" s="284" t="str">
        <f>'[4]CODE GV'!I39</f>
        <v>Kỹ sư</v>
      </c>
      <c r="AD48" s="285" t="str">
        <f>'[4]CODE GV'!J39</f>
        <v>KS.</v>
      </c>
      <c r="AE48" s="285">
        <f>'[4]CODE GV'!K39</f>
        <v>0</v>
      </c>
      <c r="AF48" s="285">
        <f>'[4]CODE GV'!L39</f>
        <v>0</v>
      </c>
      <c r="AG48" s="285">
        <f>'[4]CODE GV'!M39</f>
        <v>0</v>
      </c>
      <c r="AH48" s="285">
        <f>'[4]CODE GV'!N39</f>
        <v>0</v>
      </c>
      <c r="AI48" s="294">
        <f>'[5]CODE GV'!O39</f>
        <v>0</v>
      </c>
    </row>
    <row r="49" spans="1:35" s="298" customFormat="1" ht="15" customHeight="1" thickBot="1">
      <c r="A49" s="297"/>
      <c r="B49" s="195"/>
      <c r="C49" s="101">
        <f>'[2]TKB-1'!C42</f>
        <v>0</v>
      </c>
      <c r="D49" s="94" t="str">
        <f>'[3]tkb-1'!D42</f>
        <v>Tối</v>
      </c>
      <c r="E49" s="159">
        <v>0</v>
      </c>
      <c r="F49" s="160"/>
      <c r="G49" s="161"/>
      <c r="H49" s="162"/>
      <c r="I49" s="329"/>
      <c r="J49" s="102"/>
      <c r="K49" s="123"/>
      <c r="L49" s="124"/>
      <c r="M49" s="124"/>
      <c r="N49" s="124"/>
      <c r="O49" s="124"/>
      <c r="P49" s="124"/>
      <c r="Q49" s="186"/>
      <c r="R49" s="124"/>
      <c r="S49" s="287"/>
      <c r="U49" s="284" t="str">
        <f>'[4]CODE GV'!A40</f>
        <v>K.XÂY DỰNG</v>
      </c>
      <c r="V49" s="284">
        <f>'[4]CODE GV'!B40</f>
        <v>38</v>
      </c>
      <c r="W49" s="284" t="str">
        <f>'[4]CODE GV'!C40</f>
        <v>dangngoctan</v>
      </c>
      <c r="X49" s="284" t="str">
        <f>'[4]CODE GV'!D40</f>
        <v>Đặng Ngọc</v>
      </c>
      <c r="Y49" s="284" t="str">
        <f>'[4]CODE GV'!E40</f>
        <v>Tân</v>
      </c>
      <c r="Z49" s="284" t="str">
        <f>'[4]CODE GV'!F40</f>
        <v>Đ.Tân</v>
      </c>
      <c r="AA49" s="284">
        <f>'[4]CODE GV'!G40</f>
        <v>1</v>
      </c>
      <c r="AB49" s="284">
        <f>'[4]CODE GV'!H40</f>
        <v>0</v>
      </c>
      <c r="AC49" s="284" t="str">
        <f>'[4]CODE GV'!I40</f>
        <v>Kỹ sư</v>
      </c>
      <c r="AD49" s="285" t="str">
        <f>'[4]CODE GV'!J40</f>
        <v>KS.</v>
      </c>
      <c r="AE49" s="285">
        <f>'[4]CODE GV'!K40</f>
        <v>0</v>
      </c>
      <c r="AF49" s="285">
        <f>'[4]CODE GV'!L40</f>
        <v>0</v>
      </c>
      <c r="AG49" s="285">
        <f>'[4]CODE GV'!M40</f>
        <v>0</v>
      </c>
      <c r="AH49" s="285">
        <f>'[4]CODE GV'!N40</f>
        <v>0</v>
      </c>
      <c r="AI49" s="299">
        <f>'[5]CODE GV'!O40</f>
        <v>0</v>
      </c>
    </row>
    <row r="50" spans="1:35" s="298" customFormat="1" ht="15" customHeight="1">
      <c r="A50" s="297"/>
      <c r="B50" s="288" t="str">
        <f>'[2]GV'!B50</f>
        <v>SÁU</v>
      </c>
      <c r="C50" s="75">
        <f>'[2]GV'!C50</f>
        <v>41495</v>
      </c>
      <c r="D50" s="76">
        <f>'[3]tkb-1'!D43</f>
        <v>0</v>
      </c>
      <c r="E50" s="131" t="s">
        <v>30</v>
      </c>
      <c r="F50" s="132"/>
      <c r="G50" s="133"/>
      <c r="H50" s="77"/>
      <c r="I50" s="338" t="e">
        <f>IF(LEN($B$5)&lt;2,"",IF(COUNTIF('[2]THI'!$B$429:$M$449,$B$5),'[2]THI'!$B$429,""))</f>
        <v>#VALUE!</v>
      </c>
      <c r="J50" s="96"/>
      <c r="K50" s="97"/>
      <c r="L50" s="113"/>
      <c r="M50" s="113"/>
      <c r="N50" s="113"/>
      <c r="O50" s="113"/>
      <c r="P50" s="113"/>
      <c r="Q50" s="179"/>
      <c r="R50" s="113"/>
      <c r="S50" s="281"/>
      <c r="U50" s="284" t="str">
        <f>'[4]CODE GV'!A41</f>
        <v>K.XÂY DỰNG</v>
      </c>
      <c r="V50" s="284">
        <f>'[4]CODE GV'!B41</f>
        <v>39</v>
      </c>
      <c r="W50" s="284" t="str">
        <f>'[4]CODE GV'!C41</f>
        <v>doanmongxanh</v>
      </c>
      <c r="X50" s="284" t="str">
        <f>'[4]CODE GV'!D41</f>
        <v>Đoàn Mộng</v>
      </c>
      <c r="Y50" s="284" t="str">
        <f>'[4]CODE GV'!E41</f>
        <v>Xanh</v>
      </c>
      <c r="Z50" s="284" t="str">
        <f>'[4]CODE GV'!F41</f>
        <v>M.Xanh</v>
      </c>
      <c r="AA50" s="284">
        <f>'[4]CODE GV'!G41</f>
        <v>1</v>
      </c>
      <c r="AB50" s="284">
        <f>'[4]CODE GV'!H41</f>
        <v>0</v>
      </c>
      <c r="AC50" s="284" t="str">
        <f>'[4]CODE GV'!I41</f>
        <v>Kỹ sư</v>
      </c>
      <c r="AD50" s="285" t="str">
        <f>'[4]CODE GV'!J41</f>
        <v>KS.</v>
      </c>
      <c r="AE50" s="285">
        <f>'[4]CODE GV'!K41</f>
        <v>0</v>
      </c>
      <c r="AF50" s="285">
        <f>'[4]CODE GV'!L41</f>
        <v>0</v>
      </c>
      <c r="AG50" s="285">
        <f>'[4]CODE GV'!M41</f>
        <v>0</v>
      </c>
      <c r="AH50" s="285">
        <f>'[4]CODE GV'!N41</f>
        <v>0</v>
      </c>
      <c r="AI50" s="299">
        <f>'[5]CODE GV'!O41</f>
        <v>0</v>
      </c>
    </row>
    <row r="51" spans="1:35" s="298" customFormat="1" ht="15" customHeight="1">
      <c r="A51" s="297"/>
      <c r="B51" s="196"/>
      <c r="C51" s="98">
        <f>'[2]TKB-1'!C44</f>
        <v>0</v>
      </c>
      <c r="D51" s="79" t="str">
        <f>'[3]tkb-1'!D44</f>
        <v>Sáng</v>
      </c>
      <c r="E51" s="134">
        <v>0</v>
      </c>
      <c r="F51" s="135"/>
      <c r="G51" s="136"/>
      <c r="H51" s="137"/>
      <c r="I51" s="339"/>
      <c r="J51" s="96"/>
      <c r="K51" s="81"/>
      <c r="L51" s="114"/>
      <c r="M51" s="114"/>
      <c r="N51" s="114"/>
      <c r="O51" s="114"/>
      <c r="P51" s="114"/>
      <c r="Q51" s="180"/>
      <c r="R51" s="114"/>
      <c r="S51" s="281"/>
      <c r="U51" s="284" t="str">
        <f>'[4]CODE GV'!A42</f>
        <v>K.XÂY DỰNG</v>
      </c>
      <c r="V51" s="284">
        <f>'[4]CODE GV'!B42</f>
        <v>40</v>
      </c>
      <c r="W51" s="284" t="str">
        <f>'[4]CODE GV'!C42</f>
        <v>vothivietha</v>
      </c>
      <c r="X51" s="284" t="str">
        <f>'[4]CODE GV'!D42</f>
        <v>Võ Thị Việt</v>
      </c>
      <c r="Y51" s="284" t="str">
        <f>'[4]CODE GV'!E42</f>
        <v>Hà</v>
      </c>
      <c r="Z51" s="284" t="str">
        <f>'[4]CODE GV'!F42</f>
        <v>V.Hà</v>
      </c>
      <c r="AA51" s="284">
        <f>'[4]CODE GV'!G42</f>
        <v>1</v>
      </c>
      <c r="AB51" s="284">
        <f>'[4]CODE GV'!H42</f>
        <v>0</v>
      </c>
      <c r="AC51" s="284" t="str">
        <f>'[4]CODE GV'!I42</f>
        <v>Cử nhân</v>
      </c>
      <c r="AD51" s="285" t="str">
        <f>'[4]CODE GV'!J42</f>
        <v>CN.</v>
      </c>
      <c r="AE51" s="285">
        <f>'[4]CODE GV'!K42</f>
        <v>0</v>
      </c>
      <c r="AF51" s="285">
        <f>'[4]CODE GV'!L42</f>
        <v>0</v>
      </c>
      <c r="AG51" s="285">
        <f>'[4]CODE GV'!M42</f>
        <v>0</v>
      </c>
      <c r="AH51" s="285" t="str">
        <f>'[4]CODE GV'!N42</f>
        <v>0124.757.1312</v>
      </c>
      <c r="AI51" s="299">
        <f>'[5]CODE GV'!O42</f>
        <v>0</v>
      </c>
    </row>
    <row r="52" spans="1:35" ht="15" customHeight="1">
      <c r="A52" s="248"/>
      <c r="B52" s="196"/>
      <c r="C52" s="98">
        <f>'[2]TKB-1'!C45</f>
        <v>0</v>
      </c>
      <c r="D52" s="79">
        <f>'[3]tkb-1'!D45</f>
        <v>0</v>
      </c>
      <c r="E52" s="138" t="s">
        <v>31</v>
      </c>
      <c r="F52" s="139"/>
      <c r="G52" s="140"/>
      <c r="H52" s="77"/>
      <c r="I52" s="339" t="e">
        <f>IF(LEN($B$5)&lt;2,"",IF(COUNTIF('[2]THI'!$B$450:$M$470,$B$5),'[2]THI'!$B$450,""))</f>
        <v>#VALUE!</v>
      </c>
      <c r="J52" s="96"/>
      <c r="K52" s="115"/>
      <c r="L52" s="116"/>
      <c r="M52" s="116"/>
      <c r="N52" s="116"/>
      <c r="O52" s="116"/>
      <c r="P52" s="116"/>
      <c r="Q52" s="181"/>
      <c r="R52" s="116"/>
      <c r="S52" s="281"/>
      <c r="U52" s="284" t="str">
        <f>'[4]CODE GV'!A43</f>
        <v>K.XÂY DỰNG</v>
      </c>
      <c r="V52" s="284">
        <f>'[4]CODE GV'!B43</f>
        <v>41</v>
      </c>
      <c r="W52" s="284" t="str">
        <f>'[4]CODE GV'!C43</f>
        <v>daokimthanh</v>
      </c>
      <c r="X52" s="284" t="str">
        <f>'[4]CODE GV'!D43</f>
        <v>Đào Kim</v>
      </c>
      <c r="Y52" s="284" t="str">
        <f>'[4]CODE GV'!E43</f>
        <v>Thành</v>
      </c>
      <c r="Z52" s="284" t="str">
        <f>'[4]CODE GV'!F43</f>
        <v>K.Thành</v>
      </c>
      <c r="AA52" s="284">
        <f>'[4]CODE GV'!G43</f>
        <v>1</v>
      </c>
      <c r="AB52" s="284">
        <f>'[4]CODE GV'!H43</f>
        <v>0</v>
      </c>
      <c r="AC52" s="284" t="str">
        <f>'[4]CODE GV'!I43</f>
        <v>Kỹ sư</v>
      </c>
      <c r="AD52" s="285" t="str">
        <f>'[4]CODE GV'!J43</f>
        <v>KS.</v>
      </c>
      <c r="AE52" s="285">
        <f>'[4]CODE GV'!K43</f>
        <v>0</v>
      </c>
      <c r="AF52" s="285">
        <f>'[4]CODE GV'!L43</f>
        <v>0</v>
      </c>
      <c r="AG52" s="285">
        <f>'[4]CODE GV'!M43</f>
        <v>0</v>
      </c>
      <c r="AH52" s="285">
        <f>'[4]CODE GV'!N43</f>
        <v>0</v>
      </c>
      <c r="AI52" s="283">
        <f>'[5]CODE GV'!O43</f>
        <v>0</v>
      </c>
    </row>
    <row r="53" spans="1:35" ht="15" customHeight="1">
      <c r="A53" s="248"/>
      <c r="B53" s="196"/>
      <c r="C53" s="98">
        <f>'[2]TKB-1'!C46</f>
        <v>0</v>
      </c>
      <c r="D53" s="82">
        <f>'[3]tkb-1'!D46</f>
        <v>0</v>
      </c>
      <c r="E53" s="141">
        <v>0</v>
      </c>
      <c r="F53" s="142"/>
      <c r="G53" s="143"/>
      <c r="H53" s="137"/>
      <c r="I53" s="339"/>
      <c r="J53" s="96"/>
      <c r="K53" s="81"/>
      <c r="L53" s="114"/>
      <c r="M53" s="114"/>
      <c r="N53" s="114"/>
      <c r="O53" s="114"/>
      <c r="P53" s="114"/>
      <c r="Q53" s="180"/>
      <c r="R53" s="114"/>
      <c r="S53" s="281"/>
      <c r="U53" s="284" t="str">
        <f>'[4]CODE GV'!A44</f>
        <v>K.XÂY DỰNG</v>
      </c>
      <c r="V53" s="284">
        <f>'[4]CODE GV'!B44</f>
        <v>42</v>
      </c>
      <c r="W53" s="284" t="str">
        <f>'[4]CODE GV'!C44</f>
        <v>phancongban</v>
      </c>
      <c r="X53" s="284" t="str">
        <f>'[4]CODE GV'!D44</f>
        <v>Phan Công</v>
      </c>
      <c r="Y53" s="284" t="str">
        <f>'[4]CODE GV'!E44</f>
        <v>Bàn</v>
      </c>
      <c r="Z53" s="284" t="str">
        <f>'[4]CODE GV'!F44</f>
        <v>C.Bàn</v>
      </c>
      <c r="AA53" s="284">
        <f>'[4]CODE GV'!G44</f>
        <v>1</v>
      </c>
      <c r="AB53" s="284">
        <f>'[4]CODE GV'!H44</f>
        <v>0</v>
      </c>
      <c r="AC53" s="284" t="str">
        <f>'[4]CODE GV'!I44</f>
        <v>Kỹ sư</v>
      </c>
      <c r="AD53" s="285" t="str">
        <f>'[4]CODE GV'!J44</f>
        <v>KS.</v>
      </c>
      <c r="AE53" s="285">
        <f>'[4]CODE GV'!K44</f>
        <v>0</v>
      </c>
      <c r="AF53" s="285">
        <f>'[4]CODE GV'!L44</f>
        <v>0</v>
      </c>
      <c r="AG53" s="285">
        <f>'[4]CODE GV'!M44</f>
        <v>0</v>
      </c>
      <c r="AH53" s="285" t="str">
        <f>'[4]CODE GV'!N44</f>
        <v>0935.340.390</v>
      </c>
      <c r="AI53" s="283">
        <f>'[5]CODE GV'!O44</f>
        <v>0</v>
      </c>
    </row>
    <row r="54" spans="1:35" ht="15" customHeight="1">
      <c r="A54" s="248"/>
      <c r="B54" s="196"/>
      <c r="C54" s="98">
        <f>'[2]TKB-1'!C47</f>
        <v>0</v>
      </c>
      <c r="D54" s="83">
        <f>'[3]tkb-1'!D47</f>
        <v>0</v>
      </c>
      <c r="E54" s="144" t="s">
        <v>32</v>
      </c>
      <c r="F54" s="145"/>
      <c r="G54" s="146"/>
      <c r="H54" s="147"/>
      <c r="I54" s="327" t="e">
        <f>IF(LEN($B$5)&lt;2,"",IF(COUNTIF('[2]THI'!$B$471:$M$491,$B$5),'[2]THI'!$B$471,""))</f>
        <v>#VALUE!</v>
      </c>
      <c r="J54" s="99"/>
      <c r="K54" s="117"/>
      <c r="L54" s="118"/>
      <c r="M54" s="118"/>
      <c r="N54" s="118"/>
      <c r="O54" s="118"/>
      <c r="P54" s="118"/>
      <c r="Q54" s="182"/>
      <c r="R54" s="118"/>
      <c r="S54" s="286"/>
      <c r="U54" s="284" t="str">
        <f>'[4]CODE GV'!A45</f>
        <v>K.XÂY DỰNG</v>
      </c>
      <c r="V54" s="284">
        <f>'[4]CODE GV'!B45</f>
        <v>43</v>
      </c>
      <c r="W54" s="284" t="str">
        <f>'[4]CODE GV'!C45</f>
        <v>letronghoai</v>
      </c>
      <c r="X54" s="284" t="str">
        <f>'[4]CODE GV'!D45</f>
        <v>Lê Trọng</v>
      </c>
      <c r="Y54" s="284" t="str">
        <f>'[4]CODE GV'!E45</f>
        <v>Hoài</v>
      </c>
      <c r="Z54" s="284" t="str">
        <f>'[4]CODE GV'!F45</f>
        <v>Tr.Hoài</v>
      </c>
      <c r="AA54" s="284">
        <f>'[4]CODE GV'!G45</f>
        <v>1</v>
      </c>
      <c r="AB54" s="284">
        <f>'[4]CODE GV'!H45</f>
        <v>0</v>
      </c>
      <c r="AC54" s="284" t="str">
        <f>'[4]CODE GV'!I45</f>
        <v>Cử nhân</v>
      </c>
      <c r="AD54" s="285" t="str">
        <f>'[4]CODE GV'!J45</f>
        <v>CN.</v>
      </c>
      <c r="AE54" s="285">
        <f>'[4]CODE GV'!K45</f>
        <v>0</v>
      </c>
      <c r="AF54" s="285">
        <f>'[4]CODE GV'!L45</f>
        <v>0</v>
      </c>
      <c r="AG54" s="285">
        <f>'[4]CODE GV'!M45</f>
        <v>0</v>
      </c>
      <c r="AH54" s="285">
        <f>'[4]CODE GV'!N45</f>
        <v>0</v>
      </c>
      <c r="AI54" s="283">
        <f>'[5]CODE GV'!O45</f>
        <v>0</v>
      </c>
    </row>
    <row r="55" spans="1:35" ht="15" customHeight="1">
      <c r="A55" s="248"/>
      <c r="B55" s="196"/>
      <c r="C55" s="98">
        <f>'[2]TKB-1'!C48</f>
        <v>0</v>
      </c>
      <c r="D55" s="85" t="str">
        <f>'[3]tkb-1'!D48</f>
        <v>Chiều</v>
      </c>
      <c r="E55" s="148">
        <v>0</v>
      </c>
      <c r="F55" s="149"/>
      <c r="G55" s="150"/>
      <c r="H55" s="151"/>
      <c r="I55" s="327"/>
      <c r="J55" s="99"/>
      <c r="K55" s="87"/>
      <c r="L55" s="119"/>
      <c r="M55" s="119"/>
      <c r="N55" s="119"/>
      <c r="O55" s="119"/>
      <c r="P55" s="119"/>
      <c r="Q55" s="183"/>
      <c r="R55" s="119"/>
      <c r="S55" s="286"/>
      <c r="U55" s="284" t="str">
        <f>'[4]CODE GV'!A46</f>
        <v>K.XÂY DỰNG</v>
      </c>
      <c r="V55" s="284">
        <f>'[4]CODE GV'!B46</f>
        <v>44</v>
      </c>
      <c r="W55" s="284">
        <f>'[4]CODE GV'!C46</f>
        <v>0</v>
      </c>
      <c r="X55" s="284">
        <f>'[4]CODE GV'!D46</f>
        <v>0</v>
      </c>
      <c r="Y55" s="284">
        <f>'[4]CODE GV'!E46</f>
        <v>0</v>
      </c>
      <c r="Z55" s="284">
        <f>'[4]CODE GV'!F46</f>
        <v>0</v>
      </c>
      <c r="AA55" s="284">
        <f>'[4]CODE GV'!G46</f>
        <v>0</v>
      </c>
      <c r="AB55" s="284">
        <f>'[4]CODE GV'!H46</f>
        <v>0</v>
      </c>
      <c r="AC55" s="284">
        <f>'[4]CODE GV'!I46</f>
        <v>0</v>
      </c>
      <c r="AD55" s="285">
        <f>'[4]CODE GV'!J46</f>
        <v>0</v>
      </c>
      <c r="AE55" s="285">
        <f>'[4]CODE GV'!K46</f>
        <v>0</v>
      </c>
      <c r="AF55" s="285">
        <f>'[4]CODE GV'!L46</f>
        <v>0</v>
      </c>
      <c r="AG55" s="285">
        <f>'[4]CODE GV'!M46</f>
        <v>0</v>
      </c>
      <c r="AH55" s="285">
        <f>'[4]CODE GV'!N46</f>
        <v>0</v>
      </c>
      <c r="AI55" s="283">
        <f>'[5]CODE GV'!O46</f>
        <v>0</v>
      </c>
    </row>
    <row r="56" spans="1:35" ht="15" customHeight="1">
      <c r="A56" s="248"/>
      <c r="B56" s="196"/>
      <c r="C56" s="98">
        <f>'[2]TKB-1'!C49</f>
        <v>0</v>
      </c>
      <c r="D56" s="88">
        <f>'[3]tkb-1'!D49</f>
        <v>0</v>
      </c>
      <c r="E56" s="152" t="s">
        <v>33</v>
      </c>
      <c r="F56" s="145"/>
      <c r="G56" s="146"/>
      <c r="H56" s="147"/>
      <c r="I56" s="327" t="e">
        <f>IF(LEN($B$5)&lt;2,"",IF(COUNTIF('[2]THI'!$B$492:$M$512,$B$5),'[2]THI'!$B$492,""))</f>
        <v>#VALUE!</v>
      </c>
      <c r="J56" s="99"/>
      <c r="K56" s="120"/>
      <c r="L56" s="121"/>
      <c r="M56" s="121"/>
      <c r="N56" s="121"/>
      <c r="O56" s="121"/>
      <c r="P56" s="121"/>
      <c r="Q56" s="184"/>
      <c r="R56" s="121"/>
      <c r="S56" s="286"/>
      <c r="U56" s="284" t="str">
        <f>'[4]CODE GV'!A47</f>
        <v>K.XÂY DỰNG</v>
      </c>
      <c r="V56" s="284">
        <f>'[4]CODE GV'!B47</f>
        <v>45</v>
      </c>
      <c r="W56" s="284">
        <f>'[4]CODE GV'!C47</f>
        <v>0</v>
      </c>
      <c r="X56" s="284">
        <f>'[4]CODE GV'!D47</f>
        <v>0</v>
      </c>
      <c r="Y56" s="284">
        <f>'[4]CODE GV'!E47</f>
        <v>0</v>
      </c>
      <c r="Z56" s="284">
        <f>'[4]CODE GV'!F47</f>
        <v>0</v>
      </c>
      <c r="AA56" s="284">
        <f>'[4]CODE GV'!G47</f>
        <v>0</v>
      </c>
      <c r="AB56" s="284">
        <f>'[4]CODE GV'!H47</f>
        <v>0</v>
      </c>
      <c r="AC56" s="284">
        <f>'[4]CODE GV'!I47</f>
        <v>0</v>
      </c>
      <c r="AD56" s="285">
        <f>'[4]CODE GV'!J47</f>
        <v>0</v>
      </c>
      <c r="AE56" s="285">
        <f>'[4]CODE GV'!K47</f>
        <v>0</v>
      </c>
      <c r="AF56" s="285">
        <f>'[4]CODE GV'!L47</f>
        <v>0</v>
      </c>
      <c r="AG56" s="285">
        <f>'[4]CODE GV'!M47</f>
        <v>0</v>
      </c>
      <c r="AH56" s="285">
        <f>'[4]CODE GV'!N47</f>
        <v>0</v>
      </c>
      <c r="AI56" s="283">
        <f>'[5]CODE GV'!O47</f>
        <v>0</v>
      </c>
    </row>
    <row r="57" spans="1:35" ht="15" customHeight="1">
      <c r="A57" s="248"/>
      <c r="B57" s="196"/>
      <c r="C57" s="98">
        <f>'[2]TKB-1'!C50</f>
        <v>0</v>
      </c>
      <c r="D57" s="89">
        <f>'[3]tkb-1'!D50</f>
        <v>0</v>
      </c>
      <c r="E57" s="153">
        <v>0</v>
      </c>
      <c r="F57" s="154"/>
      <c r="G57" s="155"/>
      <c r="H57" s="151"/>
      <c r="I57" s="327"/>
      <c r="J57" s="99"/>
      <c r="K57" s="87"/>
      <c r="L57" s="119"/>
      <c r="M57" s="119"/>
      <c r="N57" s="119"/>
      <c r="O57" s="119"/>
      <c r="P57" s="119"/>
      <c r="Q57" s="183"/>
      <c r="R57" s="119"/>
      <c r="S57" s="287"/>
      <c r="U57" s="284" t="str">
        <f>'[4]CODE GV'!A48</f>
        <v>K.XÂY DỰNG</v>
      </c>
      <c r="V57" s="284">
        <f>'[4]CODE GV'!B48</f>
        <v>46</v>
      </c>
      <c r="W57" s="284">
        <f>'[4]CODE GV'!C48</f>
        <v>0</v>
      </c>
      <c r="X57" s="284">
        <f>'[4]CODE GV'!D48</f>
        <v>0</v>
      </c>
      <c r="Y57" s="284">
        <f>'[4]CODE GV'!E48</f>
        <v>0</v>
      </c>
      <c r="Z57" s="284">
        <f>'[4]CODE GV'!F48</f>
        <v>0</v>
      </c>
      <c r="AA57" s="284">
        <f>'[4]CODE GV'!G48</f>
        <v>0</v>
      </c>
      <c r="AB57" s="284">
        <f>'[4]CODE GV'!H48</f>
        <v>0</v>
      </c>
      <c r="AC57" s="284">
        <f>'[4]CODE GV'!I48</f>
        <v>0</v>
      </c>
      <c r="AD57" s="285">
        <f>'[4]CODE GV'!J48</f>
        <v>0</v>
      </c>
      <c r="AE57" s="285">
        <f>'[4]CODE GV'!K48</f>
        <v>0</v>
      </c>
      <c r="AF57" s="285">
        <f>'[4]CODE GV'!L48</f>
        <v>0</v>
      </c>
      <c r="AG57" s="285">
        <f>'[4]CODE GV'!M48</f>
        <v>0</v>
      </c>
      <c r="AH57" s="285">
        <f>'[4]CODE GV'!N48</f>
        <v>0</v>
      </c>
      <c r="AI57" s="283">
        <f>'[5]CODE GV'!O48</f>
        <v>0</v>
      </c>
    </row>
    <row r="58" spans="1:35" s="298" customFormat="1" ht="15" customHeight="1">
      <c r="A58" s="297"/>
      <c r="B58" s="196"/>
      <c r="C58" s="98">
        <f>'[2]TKB-1'!C51</f>
        <v>0</v>
      </c>
      <c r="D58" s="90">
        <f>'[3]tkb-1'!D51</f>
        <v>0</v>
      </c>
      <c r="E58" s="156" t="s">
        <v>34</v>
      </c>
      <c r="F58" s="157"/>
      <c r="G58" s="158"/>
      <c r="H58" s="77"/>
      <c r="I58" s="328" t="e">
        <f>IF(LEN($B$5)&lt;2,"",IF(COUNTIF('[2]THI'!$B$513:$M$533,$B$5),'[2]THI'!$B$513,""))</f>
        <v>#VALUE!</v>
      </c>
      <c r="J58" s="100"/>
      <c r="K58" s="92"/>
      <c r="L58" s="122"/>
      <c r="M58" s="122"/>
      <c r="N58" s="122"/>
      <c r="O58" s="122"/>
      <c r="P58" s="122"/>
      <c r="Q58" s="185"/>
      <c r="R58" s="122"/>
      <c r="S58" s="281"/>
      <c r="U58" s="284" t="str">
        <f>'[4]CODE GV'!A49</f>
        <v>K.XÂY DỰNG</v>
      </c>
      <c r="V58" s="284">
        <f>'[4]CODE GV'!B49</f>
        <v>47</v>
      </c>
      <c r="W58" s="284">
        <f>'[4]CODE GV'!C49</f>
        <v>0</v>
      </c>
      <c r="X58" s="284">
        <f>'[4]CODE GV'!D49</f>
        <v>0</v>
      </c>
      <c r="Y58" s="284">
        <f>'[4]CODE GV'!E49</f>
        <v>0</v>
      </c>
      <c r="Z58" s="284">
        <f>'[4]CODE GV'!F49</f>
        <v>0</v>
      </c>
      <c r="AA58" s="284">
        <f>'[4]CODE GV'!G49</f>
        <v>0</v>
      </c>
      <c r="AB58" s="284">
        <f>'[4]CODE GV'!H49</f>
        <v>0</v>
      </c>
      <c r="AC58" s="284">
        <f>'[4]CODE GV'!I49</f>
        <v>0</v>
      </c>
      <c r="AD58" s="285">
        <f>'[4]CODE GV'!J49</f>
        <v>0</v>
      </c>
      <c r="AE58" s="285">
        <f>'[4]CODE GV'!K49</f>
        <v>0</v>
      </c>
      <c r="AF58" s="285">
        <f>'[4]CODE GV'!L49</f>
        <v>0</v>
      </c>
      <c r="AG58" s="285">
        <f>'[4]CODE GV'!M49</f>
        <v>0</v>
      </c>
      <c r="AH58" s="285">
        <f>'[4]CODE GV'!N49</f>
        <v>0</v>
      </c>
      <c r="AI58" s="299">
        <f>'[5]CODE GV'!O49</f>
        <v>0</v>
      </c>
    </row>
    <row r="59" spans="1:35" s="298" customFormat="1" ht="15" customHeight="1" thickBot="1">
      <c r="A59" s="297"/>
      <c r="B59" s="197"/>
      <c r="C59" s="101">
        <f>'[2]TKB-1'!C52</f>
        <v>0</v>
      </c>
      <c r="D59" s="94" t="str">
        <f>'[3]tkb-1'!D52</f>
        <v>Tối</v>
      </c>
      <c r="E59" s="159">
        <v>0</v>
      </c>
      <c r="F59" s="160"/>
      <c r="G59" s="161"/>
      <c r="H59" s="162"/>
      <c r="I59" s="329"/>
      <c r="J59" s="102"/>
      <c r="K59" s="123"/>
      <c r="L59" s="124"/>
      <c r="M59" s="124"/>
      <c r="N59" s="124"/>
      <c r="O59" s="124"/>
      <c r="P59" s="124"/>
      <c r="Q59" s="186"/>
      <c r="R59" s="124"/>
      <c r="S59" s="281"/>
      <c r="U59" s="284" t="str">
        <f>'[4]CODE GV'!A50</f>
        <v>K.XÂY DỰNG</v>
      </c>
      <c r="V59" s="284">
        <f>'[4]CODE GV'!B50</f>
        <v>48</v>
      </c>
      <c r="W59" s="284">
        <f>'[4]CODE GV'!C50</f>
        <v>0</v>
      </c>
      <c r="X59" s="284">
        <f>'[4]CODE GV'!D50</f>
        <v>0</v>
      </c>
      <c r="Y59" s="284">
        <f>'[4]CODE GV'!E50</f>
        <v>0</v>
      </c>
      <c r="Z59" s="284">
        <f>'[4]CODE GV'!F50</f>
        <v>0</v>
      </c>
      <c r="AA59" s="284">
        <f>'[4]CODE GV'!G50</f>
        <v>0</v>
      </c>
      <c r="AB59" s="284">
        <f>'[4]CODE GV'!H50</f>
        <v>0</v>
      </c>
      <c r="AC59" s="284">
        <f>'[4]CODE GV'!I50</f>
        <v>0</v>
      </c>
      <c r="AD59" s="285">
        <f>'[4]CODE GV'!J50</f>
        <v>0</v>
      </c>
      <c r="AE59" s="285">
        <f>'[4]CODE GV'!K50</f>
        <v>0</v>
      </c>
      <c r="AF59" s="285">
        <f>'[4]CODE GV'!L50</f>
        <v>0</v>
      </c>
      <c r="AG59" s="285">
        <f>'[4]CODE GV'!M50</f>
        <v>0</v>
      </c>
      <c r="AH59" s="285">
        <f>'[4]CODE GV'!N50</f>
        <v>0</v>
      </c>
      <c r="AI59" s="299">
        <f>'[5]CODE GV'!O50</f>
        <v>0</v>
      </c>
    </row>
    <row r="60" spans="1:35" ht="15" customHeight="1">
      <c r="A60" s="248"/>
      <c r="B60" s="288" t="str">
        <f>'[2]GV'!B60</f>
        <v>BẢY</v>
      </c>
      <c r="C60" s="75">
        <f>'[2]GV'!C60</f>
        <v>41496</v>
      </c>
      <c r="D60" s="76">
        <f>'[3]tkb-1'!D53</f>
        <v>0</v>
      </c>
      <c r="E60" s="131" t="s">
        <v>30</v>
      </c>
      <c r="F60" s="132"/>
      <c r="G60" s="133"/>
      <c r="H60" s="77"/>
      <c r="I60" s="338" t="e">
        <f>IF(LEN($B$5)&lt;2,"",IF(COUNTIF('[2]THI'!$B$535:$M$555,$B$5),'[2]THI'!$B$535,""))</f>
        <v>#VALUE!</v>
      </c>
      <c r="J60" s="96"/>
      <c r="K60" s="97"/>
      <c r="L60" s="113"/>
      <c r="M60" s="113"/>
      <c r="N60" s="113"/>
      <c r="O60" s="113"/>
      <c r="P60" s="113"/>
      <c r="Q60" s="179"/>
      <c r="R60" s="113"/>
      <c r="S60" s="281"/>
      <c r="U60" s="284" t="str">
        <f>'[4]CODE GV'!A51</f>
        <v>K.KINH TẾ</v>
      </c>
      <c r="V60" s="284" t="str">
        <f>'[4]CODE GV'!B51</f>
        <v>II</v>
      </c>
      <c r="W60" s="284">
        <f>'[4]CODE GV'!C51</f>
        <v>0</v>
      </c>
      <c r="X60" s="284">
        <f>'[4]CODE GV'!D51</f>
        <v>0</v>
      </c>
      <c r="Y60" s="284">
        <f>'[4]CODE GV'!E51</f>
        <v>0</v>
      </c>
      <c r="Z60" s="284">
        <f>'[4]CODE GV'!F51</f>
        <v>0</v>
      </c>
      <c r="AA60" s="284">
        <f>'[4]CODE GV'!G51</f>
        <v>0</v>
      </c>
      <c r="AB60" s="284">
        <f>'[4]CODE GV'!H51</f>
        <v>0</v>
      </c>
      <c r="AC60" s="284">
        <f>'[4]CODE GV'!I51</f>
        <v>0</v>
      </c>
      <c r="AD60" s="285">
        <f>'[4]CODE GV'!J51</f>
        <v>0</v>
      </c>
      <c r="AE60" s="285">
        <f>'[4]CODE GV'!K51</f>
        <v>0</v>
      </c>
      <c r="AF60" s="285">
        <f>'[4]CODE GV'!L51</f>
        <v>0</v>
      </c>
      <c r="AG60" s="285">
        <f>'[4]CODE GV'!M51</f>
        <v>0</v>
      </c>
      <c r="AH60" s="285" t="str">
        <f>'[4]CODE GV'!N51</f>
        <v>057.3821040</v>
      </c>
      <c r="AI60" s="283">
        <f>'[5]CODE GV'!O51</f>
        <v>0</v>
      </c>
    </row>
    <row r="61" spans="1:35" ht="15" customHeight="1">
      <c r="A61" s="248"/>
      <c r="B61" s="196"/>
      <c r="C61" s="98">
        <f>'[2]TKB-1'!C54</f>
        <v>0</v>
      </c>
      <c r="D61" s="79" t="str">
        <f>'[3]tkb-1'!D54</f>
        <v>Sáng</v>
      </c>
      <c r="E61" s="134">
        <v>0</v>
      </c>
      <c r="F61" s="135"/>
      <c r="G61" s="136"/>
      <c r="H61" s="137"/>
      <c r="I61" s="339"/>
      <c r="J61" s="96"/>
      <c r="K61" s="81"/>
      <c r="L61" s="114"/>
      <c r="M61" s="114"/>
      <c r="N61" s="114"/>
      <c r="O61" s="114"/>
      <c r="P61" s="114"/>
      <c r="Q61" s="180"/>
      <c r="R61" s="114"/>
      <c r="S61" s="281"/>
      <c r="U61" s="284" t="str">
        <f>'[4]CODE GV'!A52</f>
        <v>K.KINH TẾ</v>
      </c>
      <c r="V61" s="284">
        <f>'[4]CODE GV'!B52</f>
        <v>1</v>
      </c>
      <c r="W61" s="284" t="str">
        <f>'[4]CODE GV'!C52</f>
        <v>tranthiquynhnhuA</v>
      </c>
      <c r="X61" s="284" t="str">
        <f>'[4]CODE GV'!D52</f>
        <v>Trần Thị Quỳnh</v>
      </c>
      <c r="Y61" s="284" t="str">
        <f>'[4]CODE GV'!E52</f>
        <v>Như</v>
      </c>
      <c r="Z61" s="284" t="str">
        <f>'[4]CODE GV'!F52</f>
        <v>Như (A)</v>
      </c>
      <c r="AA61" s="284">
        <f>'[4]CODE GV'!G52</f>
        <v>2</v>
      </c>
      <c r="AB61" s="284" t="str">
        <f>'[4]CODE GV'!H52</f>
        <v>Tr.Khoa</v>
      </c>
      <c r="AC61" s="284" t="str">
        <f>'[4]CODE GV'!I52</f>
        <v>Thạc sỹ</v>
      </c>
      <c r="AD61" s="285" t="str">
        <f>'[4]CODE GV'!J52</f>
        <v>ThS.</v>
      </c>
      <c r="AE61" s="285">
        <f>'[4]CODE GV'!K52</f>
        <v>0</v>
      </c>
      <c r="AF61" s="285" t="str">
        <f>'[4]CODE GV'!L52</f>
        <v>(Đang làm nghiên cứu sinh)</v>
      </c>
      <c r="AG61" s="285">
        <f>'[4]CODE GV'!M52</f>
        <v>0</v>
      </c>
      <c r="AH61" s="285" t="str">
        <f>'[4]CODE GV'!N52</f>
        <v>0948,439,439</v>
      </c>
      <c r="AI61" s="283">
        <f>'[5]CODE GV'!O52</f>
        <v>0</v>
      </c>
    </row>
    <row r="62" spans="1:35" ht="15" customHeight="1">
      <c r="A62" s="248"/>
      <c r="B62" s="196"/>
      <c r="C62" s="98">
        <f>'[2]TKB-1'!C55</f>
        <v>0</v>
      </c>
      <c r="D62" s="79">
        <f>'[3]tkb-1'!D55</f>
        <v>0</v>
      </c>
      <c r="E62" s="138" t="s">
        <v>31</v>
      </c>
      <c r="F62" s="139"/>
      <c r="G62" s="140"/>
      <c r="H62" s="77"/>
      <c r="I62" s="339" t="e">
        <f>IF(LEN($B$5)&lt;2,"",IF(COUNTIF('[2]THI'!$B$556:$M$576,$B$5),'[2]THI'!$B$556,""))</f>
        <v>#VALUE!</v>
      </c>
      <c r="J62" s="99"/>
      <c r="K62" s="115"/>
      <c r="L62" s="116"/>
      <c r="M62" s="116"/>
      <c r="N62" s="116"/>
      <c r="O62" s="116"/>
      <c r="P62" s="116"/>
      <c r="Q62" s="181"/>
      <c r="R62" s="116"/>
      <c r="S62" s="286"/>
      <c r="U62" s="284" t="str">
        <f>'[4]CODE GV'!A53</f>
        <v>K.KINH TẾ</v>
      </c>
      <c r="V62" s="284">
        <f>'[4]CODE GV'!B53</f>
        <v>2</v>
      </c>
      <c r="W62" s="284" t="str">
        <f>'[4]CODE GV'!C53</f>
        <v>hoangvancuong</v>
      </c>
      <c r="X62" s="284" t="str">
        <f>'[4]CODE GV'!D53</f>
        <v>Hoàng Văn</v>
      </c>
      <c r="Y62" s="284" t="str">
        <f>'[4]CODE GV'!E53</f>
        <v>Cương</v>
      </c>
      <c r="Z62" s="284" t="str">
        <f>'[4]CODE GV'!F53</f>
        <v>Cương</v>
      </c>
      <c r="AA62" s="284">
        <f>'[4]CODE GV'!G53</f>
        <v>2</v>
      </c>
      <c r="AB62" s="284" t="str">
        <f>'[4]CODE GV'!H53</f>
        <v>Pho.Khoa</v>
      </c>
      <c r="AC62" s="284" t="str">
        <f>'[4]CODE GV'!I53</f>
        <v>Thạc sỹ</v>
      </c>
      <c r="AD62" s="285" t="str">
        <f>'[4]CODE GV'!J53</f>
        <v>ThS.</v>
      </c>
      <c r="AE62" s="285">
        <f>'[4]CODE GV'!K53</f>
        <v>0</v>
      </c>
      <c r="AF62" s="285">
        <f>'[4]CODE GV'!L53</f>
        <v>0</v>
      </c>
      <c r="AG62" s="285">
        <f>'[4]CODE GV'!M53</f>
        <v>0</v>
      </c>
      <c r="AH62" s="285" t="str">
        <f>'[4]CODE GV'!N53</f>
        <v>0914419766</v>
      </c>
      <c r="AI62" s="283" t="str">
        <f>'[5]CODE GV'!O53</f>
        <v>0913,411,066</v>
      </c>
    </row>
    <row r="63" spans="1:35" ht="15" customHeight="1">
      <c r="A63" s="248"/>
      <c r="B63" s="196"/>
      <c r="C63" s="98">
        <f>'[2]TKB-1'!C56</f>
        <v>0</v>
      </c>
      <c r="D63" s="82">
        <f>'[3]tkb-1'!D56</f>
        <v>0</v>
      </c>
      <c r="E63" s="141">
        <v>0</v>
      </c>
      <c r="F63" s="142"/>
      <c r="G63" s="143"/>
      <c r="H63" s="137"/>
      <c r="I63" s="339"/>
      <c r="J63" s="99"/>
      <c r="K63" s="81"/>
      <c r="L63" s="114"/>
      <c r="M63" s="114"/>
      <c r="N63" s="114"/>
      <c r="O63" s="114"/>
      <c r="P63" s="114"/>
      <c r="Q63" s="180"/>
      <c r="R63" s="114"/>
      <c r="S63" s="286"/>
      <c r="U63" s="284" t="str">
        <f>'[4]CODE GV'!A54</f>
        <v>K.KINH TẾ</v>
      </c>
      <c r="V63" s="284">
        <f>'[4]CODE GV'!B54</f>
        <v>3</v>
      </c>
      <c r="W63" s="284" t="str">
        <f>'[4]CODE GV'!C54</f>
        <v>lethiainhan</v>
      </c>
      <c r="X63" s="284" t="str">
        <f>'[4]CODE GV'!D54</f>
        <v>Lê Thị Ái</v>
      </c>
      <c r="Y63" s="284" t="str">
        <f>'[4]CODE GV'!E54</f>
        <v>Nhân</v>
      </c>
      <c r="Z63" s="284" t="str">
        <f>'[4]CODE GV'!F54</f>
        <v>Nhân</v>
      </c>
      <c r="AA63" s="284">
        <f>'[4]CODE GV'!G54</f>
        <v>1</v>
      </c>
      <c r="AB63" s="284">
        <f>'[4]CODE GV'!H54</f>
        <v>0</v>
      </c>
      <c r="AC63" s="284" t="str">
        <f>'[4]CODE GV'!I54</f>
        <v>Thạc sỹ</v>
      </c>
      <c r="AD63" s="285" t="str">
        <f>'[4]CODE GV'!J54</f>
        <v>ThS.</v>
      </c>
      <c r="AE63" s="285">
        <f>'[4]CODE GV'!K54</f>
        <v>0</v>
      </c>
      <c r="AF63" s="285">
        <f>'[4]CODE GV'!L54</f>
        <v>0</v>
      </c>
      <c r="AG63" s="285">
        <f>'[4]CODE GV'!M54</f>
        <v>0</v>
      </c>
      <c r="AH63" s="285" t="str">
        <f>'[4]CODE GV'!N54</f>
        <v>0903.546.677</v>
      </c>
      <c r="AI63" s="283" t="str">
        <f>'[5]CODE GV'!O54</f>
        <v>0905.215.382</v>
      </c>
    </row>
    <row r="64" spans="1:35" ht="15" customHeight="1">
      <c r="A64" s="248"/>
      <c r="B64" s="196"/>
      <c r="C64" s="98">
        <f>'[2]TKB-1'!C57</f>
        <v>0</v>
      </c>
      <c r="D64" s="83">
        <f>'[3]tkb-1'!D57</f>
        <v>0</v>
      </c>
      <c r="E64" s="144" t="s">
        <v>32</v>
      </c>
      <c r="F64" s="145"/>
      <c r="G64" s="146"/>
      <c r="H64" s="147"/>
      <c r="I64" s="327" t="e">
        <f>IF(LEN($B$5)&lt;2,"",IF(COUNTIF('[2]THI'!$B$577:$M$597,$B$5),'[2]THI'!$B$577,""))</f>
        <v>#VALUE!</v>
      </c>
      <c r="J64" s="99"/>
      <c r="K64" s="117"/>
      <c r="L64" s="118"/>
      <c r="M64" s="118"/>
      <c r="N64" s="118"/>
      <c r="O64" s="118"/>
      <c r="P64" s="118"/>
      <c r="Q64" s="182"/>
      <c r="R64" s="118"/>
      <c r="S64" s="286"/>
      <c r="U64" s="284" t="str">
        <f>'[4]CODE GV'!A55</f>
        <v>K.KINH TẾ</v>
      </c>
      <c r="V64" s="284">
        <f>'[4]CODE GV'!B55</f>
        <v>4</v>
      </c>
      <c r="W64" s="284" t="str">
        <f>'[4]CODE GV'!C55</f>
        <v>nguyendinhdai</v>
      </c>
      <c r="X64" s="284" t="str">
        <f>'[4]CODE GV'!D55</f>
        <v>Nguyễn Đình</v>
      </c>
      <c r="Y64" s="284" t="str">
        <f>'[4]CODE GV'!E55</f>
        <v>Đại</v>
      </c>
      <c r="Z64" s="284" t="str">
        <f>'[4]CODE GV'!F55</f>
        <v>Đ.Đại</v>
      </c>
      <c r="AA64" s="284">
        <f>'[4]CODE GV'!G55</f>
        <v>1</v>
      </c>
      <c r="AB64" s="284">
        <f>'[4]CODE GV'!H55</f>
        <v>0</v>
      </c>
      <c r="AC64" s="284" t="str">
        <f>'[4]CODE GV'!I55</f>
        <v>Thạc sỹ</v>
      </c>
      <c r="AD64" s="285" t="str">
        <f>'[4]CODE GV'!J55</f>
        <v>ThS.</v>
      </c>
      <c r="AE64" s="285">
        <f>'[4]CODE GV'!K55</f>
        <v>0</v>
      </c>
      <c r="AF64" s="285">
        <f>'[4]CODE GV'!L55</f>
        <v>0</v>
      </c>
      <c r="AG64" s="285">
        <f>'[4]CODE GV'!M55</f>
        <v>0</v>
      </c>
      <c r="AH64" s="285" t="str">
        <f>'[4]CODE GV'!N55</f>
        <v>0973.428.081</v>
      </c>
      <c r="AI64" s="283" t="str">
        <f>'[5]CODE GV'!O55</f>
        <v>0942.032.427</v>
      </c>
    </row>
    <row r="65" spans="1:35" ht="15" customHeight="1" thickBot="1">
      <c r="A65" s="248"/>
      <c r="B65" s="196"/>
      <c r="C65" s="98">
        <f>'[2]TKB-1'!C58</f>
        <v>0</v>
      </c>
      <c r="D65" s="85" t="str">
        <f>'[3]tkb-1'!D58</f>
        <v>Chiều</v>
      </c>
      <c r="E65" s="148">
        <v>0</v>
      </c>
      <c r="F65" s="149"/>
      <c r="G65" s="150"/>
      <c r="H65" s="163"/>
      <c r="I65" s="327"/>
      <c r="J65" s="99"/>
      <c r="K65" s="87"/>
      <c r="L65" s="119"/>
      <c r="M65" s="119"/>
      <c r="N65" s="119"/>
      <c r="O65" s="119"/>
      <c r="P65" s="119"/>
      <c r="Q65" s="183"/>
      <c r="R65" s="119"/>
      <c r="S65" s="287"/>
      <c r="U65" s="284" t="str">
        <f>'[4]CODE GV'!A56</f>
        <v>K.KINH TẾ</v>
      </c>
      <c r="V65" s="284">
        <f>'[4]CODE GV'!B56</f>
        <v>5</v>
      </c>
      <c r="W65" s="284" t="str">
        <f>'[4]CODE GV'!C56</f>
        <v>nguyenthithuhieu</v>
      </c>
      <c r="X65" s="284" t="str">
        <f>'[4]CODE GV'!D56</f>
        <v>Nguyễn Thị Thu</v>
      </c>
      <c r="Y65" s="284" t="str">
        <f>'[4]CODE GV'!E56</f>
        <v>Hiếu</v>
      </c>
      <c r="Z65" s="284" t="str">
        <f>'[4]CODE GV'!F56</f>
        <v>Hiếu</v>
      </c>
      <c r="AA65" s="284">
        <f>'[4]CODE GV'!G56</f>
        <v>1</v>
      </c>
      <c r="AB65" s="284" t="str">
        <f>'[4]CODE GV'!H56</f>
        <v>TBM</v>
      </c>
      <c r="AC65" s="284" t="str">
        <f>'[4]CODE GV'!I56</f>
        <v>Thạc sỹ</v>
      </c>
      <c r="AD65" s="285" t="str">
        <f>'[4]CODE GV'!J56</f>
        <v>ThS.</v>
      </c>
      <c r="AE65" s="285">
        <f>'[4]CODE GV'!K56</f>
        <v>0</v>
      </c>
      <c r="AF65" s="285" t="str">
        <f>'[4]CODE GV'!L56</f>
        <v>NCS</v>
      </c>
      <c r="AG65" s="285">
        <f>'[4]CODE GV'!M56</f>
        <v>0</v>
      </c>
      <c r="AH65" s="285" t="str">
        <f>'[4]CODE GV'!N56</f>
        <v>0908.301.091</v>
      </c>
      <c r="AI65" s="283">
        <f>'[5]CODE GV'!O56</f>
        <v>0</v>
      </c>
    </row>
    <row r="66" spans="1:35" s="296" customFormat="1" ht="15" customHeight="1" thickTop="1">
      <c r="A66" s="295"/>
      <c r="B66" s="196"/>
      <c r="C66" s="98">
        <f>'[2]TKB-1'!C59</f>
        <v>0</v>
      </c>
      <c r="D66" s="88">
        <f>'[3]tkb-1'!D59</f>
        <v>0</v>
      </c>
      <c r="E66" s="152" t="s">
        <v>33</v>
      </c>
      <c r="F66" s="145"/>
      <c r="G66" s="146"/>
      <c r="H66" s="164"/>
      <c r="I66" s="327" t="e">
        <f>IF(LEN($B$5)&lt;2,"",IF(COUNTIF('[2]THI'!$B$598:$M$618,$B$5),'[2]THI'!$B$598,""))</f>
        <v>#VALUE!</v>
      </c>
      <c r="J66" s="103"/>
      <c r="K66" s="120"/>
      <c r="L66" s="121"/>
      <c r="M66" s="121"/>
      <c r="N66" s="121"/>
      <c r="O66" s="121"/>
      <c r="P66" s="121"/>
      <c r="Q66" s="184"/>
      <c r="R66" s="121"/>
      <c r="U66" s="284" t="str">
        <f>'[4]CODE GV'!A57</f>
        <v>K.KINH TẾ</v>
      </c>
      <c r="V66" s="284">
        <f>'[4]CODE GV'!B57</f>
        <v>6</v>
      </c>
      <c r="W66" s="284" t="str">
        <f>'[4]CODE GV'!C57</f>
        <v>phamhanhnguyen</v>
      </c>
      <c r="X66" s="284" t="str">
        <f>'[4]CODE GV'!D57</f>
        <v>Phạm Hạnh</v>
      </c>
      <c r="Y66" s="284" t="str">
        <f>'[4]CODE GV'!E57</f>
        <v>Nguyên</v>
      </c>
      <c r="Z66" s="284" t="str">
        <f>'[4]CODE GV'!F57</f>
        <v>H.Nguyên</v>
      </c>
      <c r="AA66" s="284">
        <f>'[4]CODE GV'!G57</f>
        <v>1</v>
      </c>
      <c r="AB66" s="284">
        <f>'[4]CODE GV'!H57</f>
        <v>0</v>
      </c>
      <c r="AC66" s="284" t="str">
        <f>'[4]CODE GV'!I57</f>
        <v>Cử nhân</v>
      </c>
      <c r="AD66" s="285" t="str">
        <f>'[4]CODE GV'!J57</f>
        <v>CN.</v>
      </c>
      <c r="AE66" s="285">
        <f>'[4]CODE GV'!K57</f>
        <v>0</v>
      </c>
      <c r="AF66" s="285" t="str">
        <f>'[4]CODE GV'!L57</f>
        <v>(Đang học Cao học tại TP.HCM)</v>
      </c>
      <c r="AG66" s="285">
        <f>'[4]CODE GV'!M57</f>
        <v>0</v>
      </c>
      <c r="AH66" s="285" t="str">
        <f>'[4]CODE GV'!N57</f>
        <v>0904.930.230</v>
      </c>
      <c r="AI66" s="294">
        <f>'[5]CODE GV'!O57</f>
        <v>0</v>
      </c>
    </row>
    <row r="67" spans="1:35" ht="15" customHeight="1">
      <c r="A67" s="248"/>
      <c r="B67" s="196"/>
      <c r="C67" s="98">
        <f>'[2]TKB-1'!C60</f>
        <v>0</v>
      </c>
      <c r="D67" s="89">
        <f>'[3]tkb-1'!D60</f>
        <v>0</v>
      </c>
      <c r="E67" s="153">
        <v>0</v>
      </c>
      <c r="F67" s="154"/>
      <c r="G67" s="155"/>
      <c r="H67" s="147"/>
      <c r="I67" s="327"/>
      <c r="J67" s="104"/>
      <c r="K67" s="87"/>
      <c r="L67" s="119"/>
      <c r="M67" s="119"/>
      <c r="N67" s="119"/>
      <c r="O67" s="119"/>
      <c r="P67" s="119"/>
      <c r="Q67" s="183"/>
      <c r="R67" s="119"/>
      <c r="U67" s="284" t="str">
        <f>'[4]CODE GV'!A58</f>
        <v>K.KINH TẾ</v>
      </c>
      <c r="V67" s="284">
        <f>'[4]CODE GV'!B58</f>
        <v>7</v>
      </c>
      <c r="W67" s="284" t="str">
        <f>'[4]CODE GV'!C58</f>
        <v>nguyennguyenkhang</v>
      </c>
      <c r="X67" s="284" t="str">
        <f>'[4]CODE GV'!D58</f>
        <v>Nguyễn Nguyên</v>
      </c>
      <c r="Y67" s="284" t="str">
        <f>'[4]CODE GV'!E58</f>
        <v>Khang</v>
      </c>
      <c r="Z67" s="284" t="str">
        <f>'[4]CODE GV'!F58</f>
        <v>Khang</v>
      </c>
      <c r="AA67" s="284">
        <f>'[4]CODE GV'!G58</f>
        <v>2</v>
      </c>
      <c r="AB67" s="284">
        <f>'[4]CODE GV'!H58</f>
        <v>0</v>
      </c>
      <c r="AC67" s="284" t="str">
        <f>'[4]CODE GV'!I58</f>
        <v>Thạc sỹ</v>
      </c>
      <c r="AD67" s="285" t="str">
        <f>'[4]CODE GV'!J58</f>
        <v>ThS.</v>
      </c>
      <c r="AE67" s="285">
        <f>'[4]CODE GV'!K58</f>
        <v>0</v>
      </c>
      <c r="AF67" s="285">
        <f>'[4]CODE GV'!L58</f>
        <v>0</v>
      </c>
      <c r="AG67" s="285">
        <f>'[4]CODE GV'!M58</f>
        <v>0</v>
      </c>
      <c r="AH67" s="285" t="str">
        <f>'[4]CODE GV'!N58</f>
        <v>0905.215.402</v>
      </c>
      <c r="AI67" s="283">
        <f>'[5]CODE GV'!O58</f>
        <v>0</v>
      </c>
    </row>
    <row r="68" spans="1:35" s="252" customFormat="1" ht="15" customHeight="1">
      <c r="A68" s="53"/>
      <c r="B68" s="196"/>
      <c r="C68" s="98">
        <f>'[2]TKB-1'!C61</f>
        <v>0</v>
      </c>
      <c r="D68" s="90">
        <f>'[3]tkb-1'!D61</f>
        <v>0</v>
      </c>
      <c r="E68" s="156" t="s">
        <v>34</v>
      </c>
      <c r="F68" s="157"/>
      <c r="G68" s="158"/>
      <c r="H68" s="165"/>
      <c r="I68" s="328" t="e">
        <f>IF(LEN($B$5)&lt;2,"",IF(COUNTIF('[2]THI'!$B$619:$M$639,$B$5),'[2]THI'!$B$619,""))</f>
        <v>#VALUE!</v>
      </c>
      <c r="J68" s="105"/>
      <c r="K68" s="92"/>
      <c r="L68" s="122"/>
      <c r="M68" s="122"/>
      <c r="N68" s="122"/>
      <c r="O68" s="122"/>
      <c r="P68" s="122"/>
      <c r="Q68" s="185"/>
      <c r="R68" s="122"/>
      <c r="U68" s="284" t="str">
        <f>'[4]CODE GV'!A59</f>
        <v>K.KINH TẾ</v>
      </c>
      <c r="V68" s="284">
        <f>'[4]CODE GV'!B59</f>
        <v>8</v>
      </c>
      <c r="W68" s="284" t="str">
        <f>'[4]CODE GV'!C59</f>
        <v>leductam</v>
      </c>
      <c r="X68" s="284" t="str">
        <f>'[4]CODE GV'!D59</f>
        <v>Lê Đức</v>
      </c>
      <c r="Y68" s="284" t="str">
        <f>'[4]CODE GV'!E59</f>
        <v>Tâm</v>
      </c>
      <c r="Z68" s="284" t="str">
        <f>'[4]CODE GV'!F59</f>
        <v>Đ.Tâm</v>
      </c>
      <c r="AA68" s="284">
        <f>'[4]CODE GV'!G59</f>
        <v>1</v>
      </c>
      <c r="AB68" s="284">
        <f>'[4]CODE GV'!H59</f>
        <v>0</v>
      </c>
      <c r="AC68" s="284" t="str">
        <f>'[4]CODE GV'!I59</f>
        <v>Cử nhân</v>
      </c>
      <c r="AD68" s="285" t="str">
        <f>'[4]CODE GV'!J59</f>
        <v>CN.</v>
      </c>
      <c r="AE68" s="285">
        <f>'[4]CODE GV'!K59</f>
        <v>0</v>
      </c>
      <c r="AF68" s="285" t="str">
        <f>'[4]CODE GV'!L59</f>
        <v>(Đang học Cao học tại TP.HCM)</v>
      </c>
      <c r="AG68" s="285">
        <f>'[4]CODE GV'!M59</f>
        <v>0</v>
      </c>
      <c r="AH68" s="285" t="str">
        <f>'[4]CODE GV'!N59</f>
        <v>0986.325.284</v>
      </c>
      <c r="AI68" s="300">
        <f>'[5]CODE GV'!O59</f>
        <v>0</v>
      </c>
    </row>
    <row r="69" spans="1:35" ht="15" customHeight="1" thickBot="1">
      <c r="A69" s="248"/>
      <c r="B69" s="197"/>
      <c r="C69" s="101">
        <f>'[2]TKB-1'!C62</f>
        <v>0</v>
      </c>
      <c r="D69" s="94" t="str">
        <f>'[3]tkb-1'!D62</f>
        <v>Tối</v>
      </c>
      <c r="E69" s="159">
        <v>0</v>
      </c>
      <c r="F69" s="160"/>
      <c r="G69" s="161"/>
      <c r="H69" s="166"/>
      <c r="I69" s="329"/>
      <c r="J69" s="106"/>
      <c r="K69" s="123"/>
      <c r="L69" s="124"/>
      <c r="M69" s="124"/>
      <c r="N69" s="124"/>
      <c r="O69" s="124"/>
      <c r="P69" s="124"/>
      <c r="Q69" s="186"/>
      <c r="R69" s="124"/>
      <c r="U69" s="284" t="str">
        <f>'[4]CODE GV'!A60</f>
        <v>K.KINH TẾ</v>
      </c>
      <c r="V69" s="284">
        <f>'[4]CODE GV'!B60</f>
        <v>9</v>
      </c>
      <c r="W69" s="284" t="str">
        <f>'[4]CODE GV'!C60</f>
        <v>tranthinguyenthao</v>
      </c>
      <c r="X69" s="284" t="str">
        <f>'[4]CODE GV'!D60</f>
        <v>Trần Thị Nguyên</v>
      </c>
      <c r="Y69" s="284" t="str">
        <f>'[4]CODE GV'!E60</f>
        <v>Thảo</v>
      </c>
      <c r="Z69" s="284" t="str">
        <f>'[4]CODE GV'!F60</f>
        <v>N.Thảo</v>
      </c>
      <c r="AA69" s="284">
        <f>'[4]CODE GV'!G60</f>
        <v>1</v>
      </c>
      <c r="AB69" s="284">
        <f>'[4]CODE GV'!H60</f>
        <v>0</v>
      </c>
      <c r="AC69" s="284" t="str">
        <f>'[4]CODE GV'!I60</f>
        <v>Cử nhân</v>
      </c>
      <c r="AD69" s="285" t="str">
        <f>'[4]CODE GV'!J60</f>
        <v>CN.</v>
      </c>
      <c r="AE69" s="285">
        <f>'[4]CODE GV'!K60</f>
        <v>0</v>
      </c>
      <c r="AF69" s="285" t="str">
        <f>'[4]CODE GV'!L60</f>
        <v>(Đang học Cao học tại TP.HCM)</v>
      </c>
      <c r="AG69" s="285">
        <f>'[4]CODE GV'!M60</f>
        <v>0</v>
      </c>
      <c r="AH69" s="285" t="str">
        <f>'[4]CODE GV'!N60</f>
        <v>0988532132</v>
      </c>
      <c r="AI69" s="283">
        <f>'[5]CODE GV'!O60</f>
        <v>0</v>
      </c>
    </row>
    <row r="70" spans="1:35" ht="15" customHeight="1">
      <c r="A70" s="248"/>
      <c r="B70" s="288" t="str">
        <f>'[2]GV'!B70</f>
        <v>CN</v>
      </c>
      <c r="C70" s="75">
        <f>'[2]GV'!C70</f>
        <v>41497</v>
      </c>
      <c r="D70" s="76">
        <f>'[3]tkb-1'!D63</f>
        <v>0</v>
      </c>
      <c r="E70" s="131" t="s">
        <v>30</v>
      </c>
      <c r="F70" s="132"/>
      <c r="G70" s="133"/>
      <c r="H70" s="167"/>
      <c r="I70" s="338" t="e">
        <f>IF(LEN($B$5)&lt;2,"",IF(COUNTIF('[2]THI'!$B$641:$M$661,$B$5),'[2]THI'!$B$641,""))</f>
        <v>#VALUE!</v>
      </c>
      <c r="J70" s="105"/>
      <c r="K70" s="97"/>
      <c r="L70" s="113"/>
      <c r="M70" s="113"/>
      <c r="N70" s="113"/>
      <c r="O70" s="113"/>
      <c r="P70" s="113"/>
      <c r="Q70" s="179"/>
      <c r="R70" s="113"/>
      <c r="U70" s="284" t="str">
        <f>'[4]CODE GV'!A61</f>
        <v>K.KINH TẾ</v>
      </c>
      <c r="V70" s="284">
        <f>'[4]CODE GV'!B61</f>
        <v>10</v>
      </c>
      <c r="W70" s="284" t="str">
        <f>'[4]CODE GV'!C61</f>
        <v>ngovumaily</v>
      </c>
      <c r="X70" s="284" t="str">
        <f>'[4]CODE GV'!D61</f>
        <v>Ngô Vũ Mai</v>
      </c>
      <c r="Y70" s="284" t="str">
        <f>'[4]CODE GV'!E61</f>
        <v>Ly</v>
      </c>
      <c r="Z70" s="284" t="str">
        <f>'[4]CODE GV'!F61</f>
        <v>M.Ly</v>
      </c>
      <c r="AA70" s="284">
        <f>'[4]CODE GV'!G61</f>
        <v>1</v>
      </c>
      <c r="AB70" s="284">
        <f>'[4]CODE GV'!H61</f>
        <v>0</v>
      </c>
      <c r="AC70" s="284" t="str">
        <f>'[4]CODE GV'!I61</f>
        <v>Cử nhân</v>
      </c>
      <c r="AD70" s="285" t="str">
        <f>'[4]CODE GV'!J61</f>
        <v>CN.</v>
      </c>
      <c r="AE70" s="285">
        <f>'[4]CODE GV'!K61</f>
        <v>0</v>
      </c>
      <c r="AF70" s="285" t="str">
        <f>'[4]CODE GV'!L61</f>
        <v>(Đang học Cao học tại TP.HCM)</v>
      </c>
      <c r="AG70" s="285">
        <f>'[4]CODE GV'!M61</f>
        <v>0</v>
      </c>
      <c r="AH70" s="285" t="str">
        <f>'[4]CODE GV'!N61</f>
        <v>0982.120.486</v>
      </c>
      <c r="AI70" s="283">
        <f>'[5]CODE GV'!O61</f>
        <v>0</v>
      </c>
    </row>
    <row r="71" spans="1:35" ht="15" customHeight="1">
      <c r="A71" s="248"/>
      <c r="B71" s="198"/>
      <c r="C71" s="98">
        <f>'[3]tkb-1'!C64</f>
        <v>0</v>
      </c>
      <c r="D71" s="79" t="str">
        <f>'[3]tkb-1'!D64</f>
        <v>Sáng</v>
      </c>
      <c r="E71" s="134">
        <v>0</v>
      </c>
      <c r="F71" s="135"/>
      <c r="G71" s="136"/>
      <c r="H71" s="167"/>
      <c r="I71" s="339"/>
      <c r="J71" s="105"/>
      <c r="K71" s="81"/>
      <c r="L71" s="114"/>
      <c r="M71" s="114"/>
      <c r="N71" s="114"/>
      <c r="O71" s="114"/>
      <c r="P71" s="114"/>
      <c r="Q71" s="180"/>
      <c r="R71" s="114"/>
      <c r="U71" s="284" t="str">
        <f>'[4]CODE GV'!A62</f>
        <v>K.KINH TẾ</v>
      </c>
      <c r="V71" s="284">
        <f>'[4]CODE GV'!B62</f>
        <v>11</v>
      </c>
      <c r="W71" s="284" t="str">
        <f>'[4]CODE GV'!C62</f>
        <v>phamthiphuonganh</v>
      </c>
      <c r="X71" s="284" t="str">
        <f>'[4]CODE GV'!D62</f>
        <v>Phạm Thị Phương</v>
      </c>
      <c r="Y71" s="284" t="str">
        <f>'[4]CODE GV'!E62</f>
        <v>Anh</v>
      </c>
      <c r="Z71" s="284" t="str">
        <f>'[4]CODE GV'!F62</f>
        <v>P.Anh</v>
      </c>
      <c r="AA71" s="284">
        <f>'[4]CODE GV'!G62</f>
        <v>1</v>
      </c>
      <c r="AB71" s="284">
        <f>'[4]CODE GV'!H62</f>
        <v>0</v>
      </c>
      <c r="AC71" s="284" t="str">
        <f>'[4]CODE GV'!I62</f>
        <v>Cử nhân</v>
      </c>
      <c r="AD71" s="285" t="str">
        <f>'[4]CODE GV'!J62</f>
        <v>CN.</v>
      </c>
      <c r="AE71" s="285">
        <f>'[4]CODE GV'!K62</f>
        <v>0</v>
      </c>
      <c r="AF71" s="285" t="str">
        <f>'[4]CODE GV'!L62</f>
        <v>(Đang học Cao học tại TP.HCM)</v>
      </c>
      <c r="AG71" s="285">
        <f>'[4]CODE GV'!M62</f>
        <v>0</v>
      </c>
      <c r="AH71" s="285" t="str">
        <f>'[4]CODE GV'!N62</f>
        <v>0166.642.2423</v>
      </c>
      <c r="AI71" s="283">
        <f>'[5]CODE GV'!O62</f>
        <v>0</v>
      </c>
    </row>
    <row r="72" spans="1:35" ht="15" customHeight="1">
      <c r="A72" s="248"/>
      <c r="B72" s="198"/>
      <c r="C72" s="98">
        <f>'[3]tkb-1'!C65</f>
        <v>0</v>
      </c>
      <c r="D72" s="79">
        <f>'[3]tkb-1'!D65</f>
        <v>0</v>
      </c>
      <c r="E72" s="138" t="s">
        <v>31</v>
      </c>
      <c r="F72" s="139"/>
      <c r="G72" s="140"/>
      <c r="H72" s="167"/>
      <c r="I72" s="339" t="e">
        <f>IF(LEN($B$5)&lt;2,"",IF(COUNTIF('[2]THI'!$B$662:$M$682,$B$5),'[2]THI'!$B$662,""))</f>
        <v>#VALUE!</v>
      </c>
      <c r="J72" s="105"/>
      <c r="K72" s="115"/>
      <c r="L72" s="116"/>
      <c r="M72" s="116"/>
      <c r="N72" s="116"/>
      <c r="O72" s="116"/>
      <c r="P72" s="116"/>
      <c r="Q72" s="181"/>
      <c r="R72" s="116"/>
      <c r="U72" s="284" t="str">
        <f>'[4]CODE GV'!A63</f>
        <v>K.KINH TẾ</v>
      </c>
      <c r="V72" s="284">
        <f>'[4]CODE GV'!B63</f>
        <v>12</v>
      </c>
      <c r="W72" s="284" t="str">
        <f>'[4]CODE GV'!C63</f>
        <v>vuthiphuongthao</v>
      </c>
      <c r="X72" s="284" t="str">
        <f>'[4]CODE GV'!D63</f>
        <v>Vũ Thị Phương</v>
      </c>
      <c r="Y72" s="284" t="str">
        <f>'[4]CODE GV'!E63</f>
        <v>Thảo</v>
      </c>
      <c r="Z72" s="284" t="str">
        <f>'[4]CODE GV'!F63</f>
        <v>P.Thảo</v>
      </c>
      <c r="AA72" s="284">
        <f>'[4]CODE GV'!G63</f>
        <v>1</v>
      </c>
      <c r="AB72" s="284">
        <f>'[4]CODE GV'!H63</f>
        <v>0</v>
      </c>
      <c r="AC72" s="284" t="str">
        <f>'[4]CODE GV'!I63</f>
        <v>Cử nhân</v>
      </c>
      <c r="AD72" s="285" t="str">
        <f>'[4]CODE GV'!J63</f>
        <v>CN.</v>
      </c>
      <c r="AE72" s="285">
        <f>'[4]CODE GV'!K63</f>
        <v>0</v>
      </c>
      <c r="AF72" s="285" t="str">
        <f>'[4]CODE GV'!L63</f>
        <v>(Đang học Cao học tại TP.HCM)</v>
      </c>
      <c r="AG72" s="285">
        <f>'[4]CODE GV'!M63</f>
        <v>0</v>
      </c>
      <c r="AH72" s="285" t="str">
        <f>'[4]CODE GV'!N63</f>
        <v>0987.476.372</v>
      </c>
      <c r="AI72" s="283">
        <f>'[5]CODE GV'!O63</f>
        <v>0</v>
      </c>
    </row>
    <row r="73" spans="1:35" ht="15" customHeight="1">
      <c r="A73" s="248"/>
      <c r="B73" s="198"/>
      <c r="C73" s="98">
        <f>'[3]tkb-1'!C66</f>
        <v>0</v>
      </c>
      <c r="D73" s="82">
        <f>'[3]tkb-1'!D66</f>
        <v>0</v>
      </c>
      <c r="E73" s="141">
        <v>0</v>
      </c>
      <c r="F73" s="142"/>
      <c r="G73" s="143"/>
      <c r="H73" s="167"/>
      <c r="I73" s="339"/>
      <c r="J73" s="105"/>
      <c r="K73" s="81"/>
      <c r="L73" s="114"/>
      <c r="M73" s="114"/>
      <c r="N73" s="114"/>
      <c r="O73" s="114"/>
      <c r="P73" s="114"/>
      <c r="Q73" s="180"/>
      <c r="R73" s="114"/>
      <c r="U73" s="284" t="str">
        <f>'[4]CODE GV'!A64</f>
        <v>K.KINH TẾ</v>
      </c>
      <c r="V73" s="284">
        <f>'[4]CODE GV'!B64</f>
        <v>13</v>
      </c>
      <c r="W73" s="284" t="str">
        <f>'[4]CODE GV'!C64</f>
        <v>huynhchungvinh</v>
      </c>
      <c r="X73" s="284" t="str">
        <f>'[4]CODE GV'!D64</f>
        <v>Huỳnh Chung</v>
      </c>
      <c r="Y73" s="284" t="str">
        <f>'[4]CODE GV'!E64</f>
        <v>Vinh</v>
      </c>
      <c r="Z73" s="284" t="str">
        <f>'[4]CODE GV'!F64</f>
        <v>Vinh</v>
      </c>
      <c r="AA73" s="284">
        <f>'[4]CODE GV'!G64</f>
        <v>1</v>
      </c>
      <c r="AB73" s="284">
        <f>'[4]CODE GV'!H64</f>
        <v>0</v>
      </c>
      <c r="AC73" s="284" t="str">
        <f>'[4]CODE GV'!I64</f>
        <v>Cử nhân</v>
      </c>
      <c r="AD73" s="285" t="str">
        <f>'[4]CODE GV'!J64</f>
        <v>CN.</v>
      </c>
      <c r="AE73" s="285">
        <f>'[4]CODE GV'!K64</f>
        <v>0</v>
      </c>
      <c r="AF73" s="285">
        <f>'[4]CODE GV'!L64</f>
        <v>0</v>
      </c>
      <c r="AG73" s="285">
        <f>'[4]CODE GV'!M64</f>
        <v>0</v>
      </c>
      <c r="AH73" s="285" t="str">
        <f>'[4]CODE GV'!N64</f>
        <v>0942.001.580</v>
      </c>
      <c r="AI73" s="283">
        <f>'[5]CODE GV'!O64</f>
        <v>0</v>
      </c>
    </row>
    <row r="74" spans="1:35" ht="15" customHeight="1">
      <c r="A74" s="248"/>
      <c r="B74" s="198"/>
      <c r="C74" s="98">
        <f>'[3]tkb-1'!C67</f>
        <v>0</v>
      </c>
      <c r="D74" s="83">
        <f>'[3]tkb-1'!D67</f>
        <v>0</v>
      </c>
      <c r="E74" s="144" t="s">
        <v>32</v>
      </c>
      <c r="F74" s="145"/>
      <c r="G74" s="146"/>
      <c r="H74" s="168"/>
      <c r="I74" s="327" t="e">
        <f>IF(LEN($B$5)&lt;2,"",IF(COUNTIF('[2]THI'!$B$683:$M$703,$B$5),'[2]THI'!$B$683,""))</f>
        <v>#VALUE!</v>
      </c>
      <c r="J74" s="104"/>
      <c r="K74" s="117"/>
      <c r="L74" s="118"/>
      <c r="M74" s="118"/>
      <c r="N74" s="118"/>
      <c r="O74" s="118"/>
      <c r="P74" s="118"/>
      <c r="Q74" s="182"/>
      <c r="R74" s="118"/>
      <c r="U74" s="284" t="str">
        <f>'[4]CODE GV'!A65</f>
        <v>K.KINH TẾ</v>
      </c>
      <c r="V74" s="284">
        <f>'[4]CODE GV'!B65</f>
        <v>14</v>
      </c>
      <c r="W74" s="284" t="str">
        <f>'[4]CODE GV'!C65</f>
        <v>trinhvancan</v>
      </c>
      <c r="X74" s="284" t="str">
        <f>'[4]CODE GV'!D65</f>
        <v>Trịnh Văn</v>
      </c>
      <c r="Y74" s="284" t="str">
        <f>'[4]CODE GV'!E65</f>
        <v>Cần</v>
      </c>
      <c r="Z74" s="284" t="str">
        <f>'[4]CODE GV'!F65</f>
        <v>Cần</v>
      </c>
      <c r="AA74" s="284">
        <f>'[4]CODE GV'!G65</f>
        <v>1</v>
      </c>
      <c r="AB74" s="284">
        <f>'[4]CODE GV'!H65</f>
        <v>0</v>
      </c>
      <c r="AC74" s="284" t="str">
        <f>'[4]CODE GV'!I65</f>
        <v>Kỹ sư</v>
      </c>
      <c r="AD74" s="285" t="str">
        <f>'[4]CODE GV'!J65</f>
        <v>KS.</v>
      </c>
      <c r="AE74" s="285">
        <f>'[4]CODE GV'!K65</f>
        <v>0</v>
      </c>
      <c r="AF74" s="285" t="str">
        <f>'[4]CODE GV'!L65</f>
        <v>(Đang học Cao học tại TP.HCM)</v>
      </c>
      <c r="AG74" s="285">
        <f>'[4]CODE GV'!M65</f>
        <v>0</v>
      </c>
      <c r="AH74" s="285" t="str">
        <f>'[4]CODE GV'!N65</f>
        <v>0978.541.527</v>
      </c>
      <c r="AI74" s="283">
        <f>'[5]CODE GV'!O65</f>
        <v>0</v>
      </c>
    </row>
    <row r="75" spans="1:35" ht="15" customHeight="1">
      <c r="A75" s="248"/>
      <c r="B75" s="198"/>
      <c r="C75" s="98">
        <f>'[3]tkb-1'!C68</f>
        <v>0</v>
      </c>
      <c r="D75" s="85" t="str">
        <f>'[3]tkb-1'!D68</f>
        <v>Chiều</v>
      </c>
      <c r="E75" s="148">
        <v>0</v>
      </c>
      <c r="F75" s="149"/>
      <c r="G75" s="150"/>
      <c r="H75" s="168"/>
      <c r="I75" s="327"/>
      <c r="J75" s="104"/>
      <c r="K75" s="87"/>
      <c r="L75" s="119"/>
      <c r="M75" s="119"/>
      <c r="N75" s="119"/>
      <c r="O75" s="119"/>
      <c r="P75" s="119"/>
      <c r="Q75" s="183"/>
      <c r="R75" s="119"/>
      <c r="U75" s="284" t="str">
        <f>'[4]CODE GV'!A66</f>
        <v>K.KINH TẾ</v>
      </c>
      <c r="V75" s="284">
        <f>'[4]CODE GV'!B66</f>
        <v>15</v>
      </c>
      <c r="W75" s="284" t="str">
        <f>'[4]CODE GV'!C66</f>
        <v>tranminhloan</v>
      </c>
      <c r="X75" s="284" t="str">
        <f>'[4]CODE GV'!D66</f>
        <v>Trần Minh</v>
      </c>
      <c r="Y75" s="284" t="str">
        <f>'[4]CODE GV'!E66</f>
        <v>Loan</v>
      </c>
      <c r="Z75" s="284" t="str">
        <f>'[4]CODE GV'!F66</f>
        <v>Loan</v>
      </c>
      <c r="AA75" s="284">
        <f>'[4]CODE GV'!G66</f>
        <v>1</v>
      </c>
      <c r="AB75" s="284">
        <f>'[4]CODE GV'!H66</f>
        <v>0</v>
      </c>
      <c r="AC75" s="284" t="str">
        <f>'[4]CODE GV'!I66</f>
        <v>Cử nhân</v>
      </c>
      <c r="AD75" s="285" t="str">
        <f>'[4]CODE GV'!J66</f>
        <v>CN.</v>
      </c>
      <c r="AE75" s="285">
        <f>'[4]CODE GV'!K66</f>
        <v>0</v>
      </c>
      <c r="AF75" s="285" t="str">
        <f>'[4]CODE GV'!L66</f>
        <v>(Đang học Cao học tại TP.HCM)</v>
      </c>
      <c r="AG75" s="285">
        <f>'[4]CODE GV'!M66</f>
        <v>0</v>
      </c>
      <c r="AH75" s="285" t="str">
        <f>'[4]CODE GV'!N66</f>
        <v>0168.999.6882</v>
      </c>
      <c r="AI75" s="283">
        <f>'[5]CODE GV'!O66</f>
        <v>0</v>
      </c>
    </row>
    <row r="76" spans="1:35" ht="15" customHeight="1">
      <c r="A76" s="248"/>
      <c r="B76" s="198"/>
      <c r="C76" s="98">
        <f>'[3]tkb-1'!C69</f>
        <v>0</v>
      </c>
      <c r="D76" s="88">
        <f>'[3]tkb-1'!D69</f>
        <v>0</v>
      </c>
      <c r="E76" s="152" t="s">
        <v>33</v>
      </c>
      <c r="F76" s="145"/>
      <c r="G76" s="146"/>
      <c r="H76" s="168"/>
      <c r="I76" s="327" t="e">
        <f>IF(LEN($B$5)&lt;2,"",IF(COUNTIF('[2]THI'!$B$704:$M$724,$B$5),'[2]THI'!$B$704,""))</f>
        <v>#VALUE!</v>
      </c>
      <c r="J76" s="104"/>
      <c r="K76" s="120"/>
      <c r="L76" s="121"/>
      <c r="M76" s="121"/>
      <c r="N76" s="121"/>
      <c r="O76" s="121"/>
      <c r="P76" s="121"/>
      <c r="Q76" s="184"/>
      <c r="R76" s="121"/>
      <c r="U76" s="284" t="str">
        <f>'[4]CODE GV'!A67</f>
        <v>K.KINH TẾ</v>
      </c>
      <c r="V76" s="284">
        <f>'[4]CODE GV'!B67</f>
        <v>16</v>
      </c>
      <c r="W76" s="284" t="str">
        <f>'[4]CODE GV'!C67</f>
        <v>nguyenthibichvy</v>
      </c>
      <c r="X76" s="284" t="str">
        <f>'[4]CODE GV'!D67</f>
        <v>Nguyễn Thị Bích</v>
      </c>
      <c r="Y76" s="284" t="str">
        <f>'[4]CODE GV'!E67</f>
        <v>Vy</v>
      </c>
      <c r="Z76" s="284" t="str">
        <f>'[4]CODE GV'!F67</f>
        <v>Vy</v>
      </c>
      <c r="AA76" s="284">
        <f>'[4]CODE GV'!G67</f>
        <v>1</v>
      </c>
      <c r="AB76" s="284">
        <f>'[4]CODE GV'!H67</f>
        <v>0</v>
      </c>
      <c r="AC76" s="284" t="str">
        <f>'[4]CODE GV'!I67</f>
        <v>Cử nhân</v>
      </c>
      <c r="AD76" s="285" t="str">
        <f>'[4]CODE GV'!J67</f>
        <v>CN.</v>
      </c>
      <c r="AE76" s="285">
        <f>'[4]CODE GV'!K67</f>
        <v>0</v>
      </c>
      <c r="AF76" s="285" t="str">
        <f>'[4]CODE GV'!L67</f>
        <v>(Đang học Cao học tại TP.HCM)</v>
      </c>
      <c r="AG76" s="285">
        <f>'[4]CODE GV'!M67</f>
        <v>0</v>
      </c>
      <c r="AH76" s="285" t="str">
        <f>'[4]CODE GV'!N67</f>
        <v>0984.865.927</v>
      </c>
      <c r="AI76" s="283">
        <f>'[5]CODE GV'!O67</f>
        <v>0</v>
      </c>
    </row>
    <row r="77" spans="1:35" ht="15" customHeight="1">
      <c r="A77" s="248"/>
      <c r="B77" s="198"/>
      <c r="C77" s="98">
        <f>'[3]tkb-1'!C70</f>
        <v>0</v>
      </c>
      <c r="D77" s="89">
        <f>'[3]tkb-1'!D70</f>
        <v>0</v>
      </c>
      <c r="E77" s="153">
        <v>0</v>
      </c>
      <c r="F77" s="154"/>
      <c r="G77" s="155"/>
      <c r="H77" s="168"/>
      <c r="I77" s="327"/>
      <c r="J77" s="104"/>
      <c r="K77" s="87"/>
      <c r="L77" s="119"/>
      <c r="M77" s="119"/>
      <c r="N77" s="119"/>
      <c r="O77" s="119"/>
      <c r="P77" s="119"/>
      <c r="Q77" s="183"/>
      <c r="R77" s="119"/>
      <c r="U77" s="284" t="str">
        <f>'[4]CODE GV'!A68</f>
        <v>K.KINH TẾ</v>
      </c>
      <c r="V77" s="284">
        <f>'[4]CODE GV'!B68</f>
        <v>17</v>
      </c>
      <c r="W77" s="284" t="str">
        <f>'[4]CODE GV'!C68</f>
        <v>daothibichhong</v>
      </c>
      <c r="X77" s="284" t="str">
        <f>'[4]CODE GV'!D68</f>
        <v>Đào Thị Bích</v>
      </c>
      <c r="Y77" s="284" t="str">
        <f>'[4]CODE GV'!E68</f>
        <v>Hồng</v>
      </c>
      <c r="Z77" s="284" t="str">
        <f>'[4]CODE GV'!F68</f>
        <v>B.Hồng</v>
      </c>
      <c r="AA77" s="284">
        <f>'[4]CODE GV'!G68</f>
        <v>1</v>
      </c>
      <c r="AB77" s="284">
        <f>'[4]CODE GV'!H68</f>
        <v>0</v>
      </c>
      <c r="AC77" s="284" t="str">
        <f>'[4]CODE GV'!I68</f>
        <v>Cử nhân</v>
      </c>
      <c r="AD77" s="285" t="str">
        <f>'[4]CODE GV'!J68</f>
        <v>CN.</v>
      </c>
      <c r="AE77" s="285">
        <f>'[4]CODE GV'!K68</f>
        <v>0</v>
      </c>
      <c r="AF77" s="285">
        <f>'[4]CODE GV'!L68</f>
        <v>0</v>
      </c>
      <c r="AG77" s="285">
        <f>'[4]CODE GV'!M68</f>
        <v>0</v>
      </c>
      <c r="AH77" s="285" t="str">
        <f>'[4]CODE GV'!N68</f>
        <v>0982.720.034</v>
      </c>
      <c r="AI77" s="283">
        <f>'[5]CODE GV'!O68</f>
        <v>0</v>
      </c>
    </row>
    <row r="78" spans="1:35" ht="15" customHeight="1">
      <c r="A78" s="248"/>
      <c r="B78" s="198"/>
      <c r="C78" s="98">
        <f>'[3]tkb-1'!C71</f>
        <v>0</v>
      </c>
      <c r="D78" s="90">
        <f>'[3]tkb-1'!D71</f>
        <v>0</v>
      </c>
      <c r="E78" s="156" t="s">
        <v>34</v>
      </c>
      <c r="F78" s="157"/>
      <c r="G78" s="158"/>
      <c r="H78" s="167"/>
      <c r="I78" s="328" t="e">
        <f>IF(LEN($B$5)&lt;2,"",IF(COUNTIF('[2]THI'!$B$725:$M$745,$B$5),'[2]THI'!$B$725,""))</f>
        <v>#VALUE!</v>
      </c>
      <c r="J78" s="105"/>
      <c r="K78" s="92"/>
      <c r="L78" s="122"/>
      <c r="M78" s="122"/>
      <c r="N78" s="122"/>
      <c r="O78" s="122"/>
      <c r="P78" s="122"/>
      <c r="Q78" s="185"/>
      <c r="R78" s="122"/>
      <c r="U78" s="284" t="str">
        <f>'[4]CODE GV'!A69</f>
        <v>K.KINH TẾ</v>
      </c>
      <c r="V78" s="284">
        <f>'[4]CODE GV'!B69</f>
        <v>18</v>
      </c>
      <c r="W78" s="284" t="str">
        <f>'[4]CODE GV'!C69</f>
        <v>nguyenthithanhhuong</v>
      </c>
      <c r="X78" s="284" t="str">
        <f>'[4]CODE GV'!D69</f>
        <v>Nguyễn Thị Thanh</v>
      </c>
      <c r="Y78" s="284" t="str">
        <f>'[4]CODE GV'!E69</f>
        <v>Hương</v>
      </c>
      <c r="Z78" s="284" t="str">
        <f>'[4]CODE GV'!F69</f>
        <v>T.Hương</v>
      </c>
      <c r="AA78" s="284">
        <f>'[4]CODE GV'!G69</f>
        <v>1</v>
      </c>
      <c r="AB78" s="284" t="str">
        <f>'[4]CODE GV'!H69</f>
        <v>Thư Ký</v>
      </c>
      <c r="AC78" s="284" t="str">
        <f>'[4]CODE GV'!I69</f>
        <v>Cử nhân</v>
      </c>
      <c r="AD78" s="285" t="str">
        <f>'[4]CODE GV'!J69</f>
        <v>CN.</v>
      </c>
      <c r="AE78" s="285">
        <f>'[4]CODE GV'!K69</f>
        <v>0</v>
      </c>
      <c r="AF78" s="285">
        <f>'[4]CODE GV'!L69</f>
        <v>0</v>
      </c>
      <c r="AG78" s="285">
        <f>'[4]CODE GV'!M69</f>
        <v>0</v>
      </c>
      <c r="AH78" s="285" t="str">
        <f>'[4]CODE GV'!N69</f>
        <v>0934.921.179</v>
      </c>
      <c r="AI78" s="283">
        <f>'[5]CODE GV'!O69</f>
        <v>0</v>
      </c>
    </row>
    <row r="79" spans="1:35" ht="15" customHeight="1" thickBot="1">
      <c r="A79" s="248"/>
      <c r="B79" s="199"/>
      <c r="C79" s="107">
        <f>'[3]tkb-1'!C72</f>
        <v>0</v>
      </c>
      <c r="D79" s="108" t="str">
        <f>'[3]tkb-1'!D72</f>
        <v>Tối</v>
      </c>
      <c r="E79" s="169">
        <v>0</v>
      </c>
      <c r="F79" s="170"/>
      <c r="G79" s="171"/>
      <c r="H79" s="172"/>
      <c r="I79" s="347"/>
      <c r="J79" s="105"/>
      <c r="K79" s="109"/>
      <c r="L79" s="125"/>
      <c r="M79" s="125"/>
      <c r="N79" s="125"/>
      <c r="O79" s="125"/>
      <c r="P79" s="125"/>
      <c r="Q79" s="187"/>
      <c r="R79" s="124"/>
      <c r="U79" s="284" t="str">
        <f>'[4]CODE GV'!A70</f>
        <v>K.KINH TẾ</v>
      </c>
      <c r="V79" s="284">
        <f>'[4]CODE GV'!B70</f>
        <v>19</v>
      </c>
      <c r="W79" s="284" t="str">
        <f>'[4]CODE GV'!C70</f>
        <v>tranthithiem</v>
      </c>
      <c r="X79" s="284" t="str">
        <f>'[4]CODE GV'!D70</f>
        <v>Trần Thị</v>
      </c>
      <c r="Y79" s="284" t="str">
        <f>'[4]CODE GV'!E70</f>
        <v>Thiểm</v>
      </c>
      <c r="Z79" s="284" t="str">
        <f>'[4]CODE GV'!F70</f>
        <v>Thiểm</v>
      </c>
      <c r="AA79" s="284">
        <f>'[4]CODE GV'!G70</f>
        <v>1</v>
      </c>
      <c r="AB79" s="284">
        <f>'[4]CODE GV'!H70</f>
        <v>0</v>
      </c>
      <c r="AC79" s="284" t="str">
        <f>'[4]CODE GV'!I70</f>
        <v>Kỹ sư</v>
      </c>
      <c r="AD79" s="285" t="str">
        <f>'[4]CODE GV'!J70</f>
        <v>KS.</v>
      </c>
      <c r="AE79" s="285">
        <f>'[4]CODE GV'!K70</f>
        <v>0</v>
      </c>
      <c r="AF79" s="285">
        <f>'[4]CODE GV'!L70</f>
        <v>0</v>
      </c>
      <c r="AG79" s="285">
        <f>'[4]CODE GV'!M70</f>
        <v>0</v>
      </c>
      <c r="AH79" s="285" t="str">
        <f>'[4]CODE GV'!N70</f>
        <v>01682.782.347</v>
      </c>
      <c r="AI79" s="283">
        <f>'[5]CODE GV'!O70</f>
        <v>0</v>
      </c>
    </row>
    <row r="80" spans="1:35" ht="9.75" customHeight="1" thickTop="1">
      <c r="A80" s="248"/>
      <c r="B80" s="301"/>
      <c r="C80" s="302"/>
      <c r="D80" s="303"/>
      <c r="E80" s="248"/>
      <c r="F80" s="248"/>
      <c r="G80" s="248"/>
      <c r="H80" s="248"/>
      <c r="I80" s="248"/>
      <c r="J80" s="248"/>
      <c r="K80" s="304"/>
      <c r="L80" s="304"/>
      <c r="M80" s="304"/>
      <c r="N80" s="304"/>
      <c r="O80" s="304"/>
      <c r="P80" s="304"/>
      <c r="Q80" s="304"/>
      <c r="R80" s="304"/>
      <c r="U80" s="284" t="str">
        <f>'[4]CODE GV'!A71</f>
        <v>K.KINH TẾ</v>
      </c>
      <c r="V80" s="284">
        <f>'[4]CODE GV'!B71</f>
        <v>20</v>
      </c>
      <c r="W80" s="284" t="str">
        <f>'[4]CODE GV'!C71</f>
        <v>vuongthithuyduong</v>
      </c>
      <c r="X80" s="284" t="str">
        <f>'[4]CODE GV'!D71</f>
        <v>Vương Thị Thùy</v>
      </c>
      <c r="Y80" s="284" t="str">
        <f>'[4]CODE GV'!E71</f>
        <v>Dương</v>
      </c>
      <c r="Z80" s="284" t="str">
        <f>'[4]CODE GV'!F71</f>
        <v>Th.Dương</v>
      </c>
      <c r="AA80" s="284">
        <f>'[4]CODE GV'!G71</f>
        <v>1</v>
      </c>
      <c r="AB80" s="284">
        <f>'[4]CODE GV'!H71</f>
        <v>0</v>
      </c>
      <c r="AC80" s="284" t="str">
        <f>'[4]CODE GV'!I71</f>
        <v>Cử nhân</v>
      </c>
      <c r="AD80" s="285" t="str">
        <f>'[4]CODE GV'!J71</f>
        <v>CN.</v>
      </c>
      <c r="AE80" s="285">
        <f>'[4]CODE GV'!K71</f>
        <v>0</v>
      </c>
      <c r="AF80" s="285">
        <f>'[4]CODE GV'!L71</f>
        <v>0</v>
      </c>
      <c r="AG80" s="285">
        <f>'[4]CODE GV'!M71</f>
        <v>0</v>
      </c>
      <c r="AH80" s="285" t="str">
        <f>'[4]CODE GV'!N71</f>
        <v>0937.017.006</v>
      </c>
      <c r="AI80" s="283" t="str">
        <f>'[5]CODE GV'!O71</f>
        <v>0123.337.4378</v>
      </c>
    </row>
    <row r="81" spans="3:35" ht="17.25" customHeight="1">
      <c r="C81" s="306" t="str">
        <f>'[1]TKB-1'!$G$75</f>
        <v>GHI CHÚ: </v>
      </c>
      <c r="D81" s="306"/>
      <c r="F81" s="307"/>
      <c r="U81" s="284" t="str">
        <f>'[4]CODE GV'!A72</f>
        <v>K.KINH TẾ</v>
      </c>
      <c r="V81" s="284">
        <f>'[4]CODE GV'!B72</f>
        <v>21</v>
      </c>
      <c r="W81" s="284" t="str">
        <f>'[4]CODE GV'!C72</f>
        <v>dangletranvu</v>
      </c>
      <c r="X81" s="284" t="str">
        <f>'[4]CODE GV'!D72</f>
        <v>Đặng Lê Trần</v>
      </c>
      <c r="Y81" s="284" t="str">
        <f>'[4]CODE GV'!E72</f>
        <v>Vũ</v>
      </c>
      <c r="Z81" s="284" t="str">
        <f>'[4]CODE GV'!F72</f>
        <v>Tr.Vũ</v>
      </c>
      <c r="AA81" s="284">
        <f>'[4]CODE GV'!G72</f>
        <v>1</v>
      </c>
      <c r="AB81" s="284">
        <f>'[4]CODE GV'!H72</f>
        <v>0</v>
      </c>
      <c r="AC81" s="284" t="str">
        <f>'[4]CODE GV'!I72</f>
        <v>Cử nhân</v>
      </c>
      <c r="AD81" s="285" t="str">
        <f>'[4]CODE GV'!J72</f>
        <v>CN.</v>
      </c>
      <c r="AE81" s="285">
        <f>'[4]CODE GV'!K72</f>
        <v>0</v>
      </c>
      <c r="AF81" s="285">
        <f>'[4]CODE GV'!L72</f>
        <v>0</v>
      </c>
      <c r="AG81" s="285">
        <f>'[4]CODE GV'!M72</f>
        <v>0</v>
      </c>
      <c r="AH81" s="285" t="str">
        <f>'[4]CODE GV'!N72</f>
        <v>01696.877475</v>
      </c>
      <c r="AI81" s="283">
        <f>'[5]CODE GV'!O72</f>
        <v>0</v>
      </c>
    </row>
    <row r="82" spans="6:35" ht="18.75" customHeight="1">
      <c r="F82" s="311"/>
      <c r="U82" s="284" t="str">
        <f>'[4]CODE GV'!A73</f>
        <v>K.KINH TẾ</v>
      </c>
      <c r="V82" s="284">
        <f>'[4]CODE GV'!B73</f>
        <v>22</v>
      </c>
      <c r="W82" s="284" t="str">
        <f>'[4]CODE GV'!C73</f>
        <v>ngovanthong</v>
      </c>
      <c r="X82" s="284" t="str">
        <f>'[4]CODE GV'!D73</f>
        <v>Ngô Văn</v>
      </c>
      <c r="Y82" s="284" t="str">
        <f>'[4]CODE GV'!E73</f>
        <v>Thống</v>
      </c>
      <c r="Z82" s="284" t="str">
        <f>'[4]CODE GV'!F73</f>
        <v>Thống</v>
      </c>
      <c r="AA82" s="284">
        <f>'[4]CODE GV'!G73</f>
        <v>1</v>
      </c>
      <c r="AB82" s="284">
        <f>'[4]CODE GV'!H73</f>
        <v>0</v>
      </c>
      <c r="AC82" s="284" t="str">
        <f>'[4]CODE GV'!I73</f>
        <v>Cử nhân</v>
      </c>
      <c r="AD82" s="285" t="str">
        <f>'[4]CODE GV'!J73</f>
        <v>CN.</v>
      </c>
      <c r="AE82" s="285">
        <f>'[4]CODE GV'!K73</f>
        <v>0</v>
      </c>
      <c r="AF82" s="285">
        <f>'[4]CODE GV'!L73</f>
        <v>0</v>
      </c>
      <c r="AG82" s="285">
        <f>'[4]CODE GV'!M73</f>
        <v>0</v>
      </c>
      <c r="AH82" s="285" t="str">
        <f>'[4]CODE GV'!N73</f>
        <v>0912,891,022</v>
      </c>
      <c r="AI82" s="283">
        <f>'[5]CODE GV'!O73</f>
        <v>0</v>
      </c>
    </row>
    <row r="83" spans="6:35" ht="21.75" customHeight="1">
      <c r="F83" s="306"/>
      <c r="U83" s="284" t="str">
        <f>'[4]CODE GV'!A74</f>
        <v>K.KINH TẾ</v>
      </c>
      <c r="V83" s="284">
        <f>'[4]CODE GV'!B74</f>
        <v>23</v>
      </c>
      <c r="W83" s="284" t="str">
        <f>'[4]CODE GV'!C74</f>
        <v>trantrinhnhuquynh</v>
      </c>
      <c r="X83" s="284" t="str">
        <f>'[4]CODE GV'!D74</f>
        <v>Trần Trịnh Như</v>
      </c>
      <c r="Y83" s="284" t="str">
        <f>'[4]CODE GV'!E74</f>
        <v>Quỳnh</v>
      </c>
      <c r="Z83" s="284" t="str">
        <f>'[4]CODE GV'!F74</f>
        <v>Nh.Quỳnh</v>
      </c>
      <c r="AA83" s="284">
        <f>'[4]CODE GV'!G74</f>
        <v>1</v>
      </c>
      <c r="AB83" s="284">
        <f>'[4]CODE GV'!H74</f>
        <v>0</v>
      </c>
      <c r="AC83" s="284" t="str">
        <f>'[4]CODE GV'!I74</f>
        <v>Cử nhân</v>
      </c>
      <c r="AD83" s="285" t="str">
        <f>'[4]CODE GV'!J74</f>
        <v>CN.</v>
      </c>
      <c r="AE83" s="285">
        <f>'[4]CODE GV'!K74</f>
        <v>0</v>
      </c>
      <c r="AF83" s="285">
        <f>'[4]CODE GV'!L74</f>
        <v>0</v>
      </c>
      <c r="AG83" s="285">
        <f>'[4]CODE GV'!M74</f>
        <v>0</v>
      </c>
      <c r="AH83" s="285" t="str">
        <f>'[4]CODE GV'!N74</f>
        <v>0905.587.693</v>
      </c>
      <c r="AI83" s="283">
        <f>'[5]CODE GV'!O74</f>
        <v>0</v>
      </c>
    </row>
    <row r="84" spans="21:35" ht="15">
      <c r="U84" s="284" t="str">
        <f>'[4]CODE GV'!A75</f>
        <v>K.KINH TẾ</v>
      </c>
      <c r="V84" s="284">
        <f>'[4]CODE GV'!B75</f>
        <v>24</v>
      </c>
      <c r="W84" s="284" t="str">
        <f>'[4]CODE GV'!C75</f>
        <v>nguyenthuylinh</v>
      </c>
      <c r="X84" s="284" t="str">
        <f>'[4]CODE GV'!D75</f>
        <v>Nguyễn Thùy</v>
      </c>
      <c r="Y84" s="284" t="str">
        <f>'[4]CODE GV'!E75</f>
        <v>Linh</v>
      </c>
      <c r="Z84" s="284" t="str">
        <f>'[4]CODE GV'!F75</f>
        <v>Th.Linh</v>
      </c>
      <c r="AA84" s="284">
        <f>'[4]CODE GV'!G75</f>
        <v>1</v>
      </c>
      <c r="AB84" s="284">
        <f>'[4]CODE GV'!H75</f>
        <v>0</v>
      </c>
      <c r="AC84" s="284" t="str">
        <f>'[4]CODE GV'!I75</f>
        <v>Cử nhân</v>
      </c>
      <c r="AD84" s="285" t="str">
        <f>'[4]CODE GV'!J75</f>
        <v>CN.</v>
      </c>
      <c r="AE84" s="285">
        <f>'[4]CODE GV'!K75</f>
        <v>0</v>
      </c>
      <c r="AF84" s="285">
        <f>'[4]CODE GV'!L75</f>
        <v>0</v>
      </c>
      <c r="AG84" s="285">
        <f>'[4]CODE GV'!M75</f>
        <v>0</v>
      </c>
      <c r="AH84" s="285" t="str">
        <f>'[4]CODE GV'!N75</f>
        <v>0947.742.499</v>
      </c>
      <c r="AI84" s="283">
        <f>'[5]CODE GV'!O75</f>
        <v>0</v>
      </c>
    </row>
    <row r="85" spans="21:35" ht="15">
      <c r="U85" s="284" t="str">
        <f>'[4]CODE GV'!A76</f>
        <v>K.KINH TẾ</v>
      </c>
      <c r="V85" s="284">
        <f>'[4]CODE GV'!B76</f>
        <v>25</v>
      </c>
      <c r="W85" s="284" t="str">
        <f>'[4]CODE GV'!C76</f>
        <v>nguyenthingocle</v>
      </c>
      <c r="X85" s="284" t="str">
        <f>'[4]CODE GV'!D76</f>
        <v>Nguyễn Thị Ngọc</v>
      </c>
      <c r="Y85" s="284" t="str">
        <f>'[4]CODE GV'!E76</f>
        <v>Lê</v>
      </c>
      <c r="Z85" s="284" t="str">
        <f>'[4]CODE GV'!F76</f>
        <v>N.Lê</v>
      </c>
      <c r="AA85" s="284">
        <f>'[4]CODE GV'!G76</f>
        <v>1</v>
      </c>
      <c r="AB85" s="284">
        <f>'[4]CODE GV'!H76</f>
        <v>0</v>
      </c>
      <c r="AC85" s="284" t="str">
        <f>'[4]CODE GV'!I76</f>
        <v>Cử nhân</v>
      </c>
      <c r="AD85" s="285" t="str">
        <f>'[4]CODE GV'!J76</f>
        <v>CN.</v>
      </c>
      <c r="AE85" s="285">
        <f>'[4]CODE GV'!K76</f>
        <v>0</v>
      </c>
      <c r="AF85" s="285">
        <f>'[4]CODE GV'!L76</f>
        <v>0</v>
      </c>
      <c r="AG85" s="285">
        <f>'[4]CODE GV'!M76</f>
        <v>0</v>
      </c>
      <c r="AH85" s="285" t="str">
        <f>'[4]CODE GV'!N76</f>
        <v>01228.523.957</v>
      </c>
      <c r="AI85" s="283">
        <f>'[5]CODE GV'!O76</f>
        <v>0</v>
      </c>
    </row>
    <row r="86" spans="21:35" ht="15">
      <c r="U86" s="284" t="str">
        <f>'[4]CODE GV'!A77</f>
        <v>K.KINH TẾ</v>
      </c>
      <c r="V86" s="284">
        <f>'[4]CODE GV'!B77</f>
        <v>26</v>
      </c>
      <c r="W86" s="284">
        <f>'[4]CODE GV'!C77</f>
        <v>0</v>
      </c>
      <c r="X86" s="284">
        <f>'[4]CODE GV'!D77</f>
        <v>0</v>
      </c>
      <c r="Y86" s="284">
        <f>'[4]CODE GV'!E77</f>
        <v>0</v>
      </c>
      <c r="Z86" s="284">
        <f>'[4]CODE GV'!F77</f>
        <v>0</v>
      </c>
      <c r="AA86" s="284">
        <f>'[4]CODE GV'!G77</f>
        <v>0</v>
      </c>
      <c r="AB86" s="284">
        <f>'[4]CODE GV'!H77</f>
        <v>0</v>
      </c>
      <c r="AC86" s="284">
        <f>'[4]CODE GV'!I77</f>
        <v>0</v>
      </c>
      <c r="AD86" s="285">
        <f>'[4]CODE GV'!J77</f>
        <v>0</v>
      </c>
      <c r="AE86" s="285">
        <f>'[4]CODE GV'!K77</f>
        <v>0</v>
      </c>
      <c r="AF86" s="285">
        <f>'[4]CODE GV'!L77</f>
        <v>0</v>
      </c>
      <c r="AG86" s="285">
        <f>'[4]CODE GV'!M77</f>
        <v>0</v>
      </c>
      <c r="AH86" s="285">
        <f>'[4]CODE GV'!N77</f>
        <v>0</v>
      </c>
      <c r="AI86" s="283">
        <f>'[5]CODE GV'!O77</f>
        <v>0</v>
      </c>
    </row>
    <row r="87" spans="21:35" ht="15">
      <c r="U87" s="284" t="str">
        <f>'[4]CODE GV'!A78</f>
        <v>K.KINH TẾ</v>
      </c>
      <c r="V87" s="284">
        <f>'[4]CODE GV'!B78</f>
        <v>27</v>
      </c>
      <c r="W87" s="284">
        <f>'[4]CODE GV'!C78</f>
        <v>0</v>
      </c>
      <c r="X87" s="284">
        <f>'[4]CODE GV'!D78</f>
        <v>0</v>
      </c>
      <c r="Y87" s="284">
        <f>'[4]CODE GV'!E78</f>
        <v>0</v>
      </c>
      <c r="Z87" s="284">
        <f>'[4]CODE GV'!F78</f>
        <v>0</v>
      </c>
      <c r="AA87" s="284">
        <f>'[4]CODE GV'!G78</f>
        <v>0</v>
      </c>
      <c r="AB87" s="284">
        <f>'[4]CODE GV'!H78</f>
        <v>0</v>
      </c>
      <c r="AC87" s="284">
        <f>'[4]CODE GV'!I78</f>
        <v>0</v>
      </c>
      <c r="AD87" s="285">
        <f>'[4]CODE GV'!J78</f>
        <v>0</v>
      </c>
      <c r="AE87" s="285">
        <f>'[4]CODE GV'!K78</f>
        <v>0</v>
      </c>
      <c r="AF87" s="285">
        <f>'[4]CODE GV'!L78</f>
        <v>0</v>
      </c>
      <c r="AG87" s="285">
        <f>'[4]CODE GV'!M78</f>
        <v>0</v>
      </c>
      <c r="AH87" s="285">
        <f>'[4]CODE GV'!N78</f>
        <v>0</v>
      </c>
      <c r="AI87" s="283">
        <f>'[5]CODE GV'!O78</f>
        <v>0</v>
      </c>
    </row>
    <row r="88" spans="21:35" ht="15">
      <c r="U88" s="284" t="str">
        <f>'[4]CODE GV'!A79</f>
        <v>K.KINH TẾ</v>
      </c>
      <c r="V88" s="284">
        <f>'[4]CODE GV'!B79</f>
        <v>28</v>
      </c>
      <c r="W88" s="284">
        <f>'[4]CODE GV'!C79</f>
        <v>0</v>
      </c>
      <c r="X88" s="284">
        <f>'[4]CODE GV'!D79</f>
        <v>0</v>
      </c>
      <c r="Y88" s="284">
        <f>'[4]CODE GV'!E79</f>
        <v>0</v>
      </c>
      <c r="Z88" s="284">
        <f>'[4]CODE GV'!F79</f>
        <v>0</v>
      </c>
      <c r="AA88" s="284">
        <f>'[4]CODE GV'!G79</f>
        <v>0</v>
      </c>
      <c r="AB88" s="284">
        <f>'[4]CODE GV'!H79</f>
        <v>0</v>
      </c>
      <c r="AC88" s="284">
        <f>'[4]CODE GV'!I79</f>
        <v>0</v>
      </c>
      <c r="AD88" s="285">
        <f>'[4]CODE GV'!J79</f>
        <v>0</v>
      </c>
      <c r="AE88" s="285">
        <f>'[4]CODE GV'!K79</f>
        <v>0</v>
      </c>
      <c r="AF88" s="285">
        <f>'[4]CODE GV'!L79</f>
        <v>0</v>
      </c>
      <c r="AG88" s="285">
        <f>'[4]CODE GV'!M79</f>
        <v>0</v>
      </c>
      <c r="AH88" s="285">
        <f>'[4]CODE GV'!N79</f>
        <v>0</v>
      </c>
      <c r="AI88" s="283">
        <f>'[5]CODE GV'!O79</f>
        <v>0</v>
      </c>
    </row>
    <row r="89" spans="21:35" ht="15">
      <c r="U89" s="284" t="str">
        <f>'[4]CODE GV'!A80</f>
        <v>K.KINH TẾ</v>
      </c>
      <c r="V89" s="284">
        <f>'[4]CODE GV'!B80</f>
        <v>29</v>
      </c>
      <c r="W89" s="284">
        <f>'[4]CODE GV'!C80</f>
        <v>0</v>
      </c>
      <c r="X89" s="284">
        <f>'[4]CODE GV'!D80</f>
        <v>0</v>
      </c>
      <c r="Y89" s="284">
        <f>'[4]CODE GV'!E80</f>
        <v>0</v>
      </c>
      <c r="Z89" s="284">
        <f>'[4]CODE GV'!F80</f>
        <v>0</v>
      </c>
      <c r="AA89" s="284">
        <f>'[4]CODE GV'!G80</f>
        <v>0</v>
      </c>
      <c r="AB89" s="284">
        <f>'[4]CODE GV'!H80</f>
        <v>0</v>
      </c>
      <c r="AC89" s="284">
        <f>'[4]CODE GV'!I80</f>
        <v>0</v>
      </c>
      <c r="AD89" s="285">
        <f>'[4]CODE GV'!J80</f>
        <v>0</v>
      </c>
      <c r="AE89" s="285">
        <f>'[4]CODE GV'!K80</f>
        <v>0</v>
      </c>
      <c r="AF89" s="285">
        <f>'[4]CODE GV'!L80</f>
        <v>0</v>
      </c>
      <c r="AG89" s="285">
        <f>'[4]CODE GV'!M80</f>
        <v>0</v>
      </c>
      <c r="AH89" s="285">
        <f>'[4]CODE GV'!N80</f>
        <v>0</v>
      </c>
      <c r="AI89" s="283">
        <f>'[5]CODE GV'!O80</f>
        <v>0</v>
      </c>
    </row>
    <row r="90" spans="21:35" ht="15">
      <c r="U90" s="284" t="str">
        <f>'[4]CODE GV'!A81</f>
        <v>K.KINH TẾ</v>
      </c>
      <c r="V90" s="284">
        <f>'[4]CODE GV'!B81</f>
        <v>30</v>
      </c>
      <c r="W90" s="284">
        <f>'[4]CODE GV'!C81</f>
        <v>0</v>
      </c>
      <c r="X90" s="284">
        <f>'[4]CODE GV'!D81</f>
        <v>0</v>
      </c>
      <c r="Y90" s="284">
        <f>'[4]CODE GV'!E81</f>
        <v>0</v>
      </c>
      <c r="Z90" s="284">
        <f>'[4]CODE GV'!F81</f>
        <v>0</v>
      </c>
      <c r="AA90" s="284">
        <f>'[4]CODE GV'!G81</f>
        <v>0</v>
      </c>
      <c r="AB90" s="284">
        <f>'[4]CODE GV'!H81</f>
        <v>0</v>
      </c>
      <c r="AC90" s="284">
        <f>'[4]CODE GV'!I81</f>
        <v>0</v>
      </c>
      <c r="AD90" s="285">
        <f>'[4]CODE GV'!J81</f>
        <v>0</v>
      </c>
      <c r="AE90" s="285">
        <f>'[4]CODE GV'!K81</f>
        <v>0</v>
      </c>
      <c r="AF90" s="285">
        <f>'[4]CODE GV'!L81</f>
        <v>0</v>
      </c>
      <c r="AG90" s="285">
        <f>'[4]CODE GV'!M81</f>
        <v>0</v>
      </c>
      <c r="AH90" s="285">
        <f>'[4]CODE GV'!N81</f>
        <v>0</v>
      </c>
      <c r="AI90" s="283">
        <f>'[5]CODE GV'!O81</f>
        <v>0</v>
      </c>
    </row>
    <row r="91" spans="21:35" ht="15">
      <c r="U91" s="284" t="str">
        <f>'[4]CODE GV'!A82</f>
        <v>K.KINH TẾ</v>
      </c>
      <c r="V91" s="284">
        <f>'[4]CODE GV'!B82</f>
        <v>31</v>
      </c>
      <c r="W91" s="284">
        <f>'[4]CODE GV'!C82</f>
        <v>0</v>
      </c>
      <c r="X91" s="284">
        <f>'[4]CODE GV'!D82</f>
        <v>0</v>
      </c>
      <c r="Y91" s="284">
        <f>'[4]CODE GV'!E82</f>
        <v>0</v>
      </c>
      <c r="Z91" s="284">
        <f>'[4]CODE GV'!F82</f>
        <v>0</v>
      </c>
      <c r="AA91" s="284">
        <f>'[4]CODE GV'!G82</f>
        <v>0</v>
      </c>
      <c r="AB91" s="284">
        <f>'[4]CODE GV'!H82</f>
        <v>0</v>
      </c>
      <c r="AC91" s="284">
        <f>'[4]CODE GV'!I82</f>
        <v>0</v>
      </c>
      <c r="AD91" s="285">
        <f>'[4]CODE GV'!J82</f>
        <v>0</v>
      </c>
      <c r="AE91" s="285">
        <f>'[4]CODE GV'!K82</f>
        <v>0</v>
      </c>
      <c r="AF91" s="285">
        <f>'[4]CODE GV'!L82</f>
        <v>0</v>
      </c>
      <c r="AG91" s="285">
        <f>'[4]CODE GV'!M82</f>
        <v>0</v>
      </c>
      <c r="AH91" s="285">
        <f>'[4]CODE GV'!N82</f>
        <v>0</v>
      </c>
      <c r="AI91" s="283">
        <f>'[5]CODE GV'!O82</f>
        <v>0</v>
      </c>
    </row>
    <row r="92" spans="21:35" ht="15">
      <c r="U92" s="284" t="str">
        <f>'[4]CODE GV'!A83</f>
        <v>K.KINH TẾ</v>
      </c>
      <c r="V92" s="284">
        <f>'[4]CODE GV'!B83</f>
        <v>32</v>
      </c>
      <c r="W92" s="284">
        <f>'[4]CODE GV'!C83</f>
        <v>0</v>
      </c>
      <c r="X92" s="284">
        <f>'[4]CODE GV'!D83</f>
        <v>0</v>
      </c>
      <c r="Y92" s="284">
        <f>'[4]CODE GV'!E83</f>
        <v>0</v>
      </c>
      <c r="Z92" s="284">
        <f>'[4]CODE GV'!F83</f>
        <v>0</v>
      </c>
      <c r="AA92" s="284">
        <f>'[4]CODE GV'!G83</f>
        <v>0</v>
      </c>
      <c r="AB92" s="284">
        <f>'[4]CODE GV'!H83</f>
        <v>0</v>
      </c>
      <c r="AC92" s="284">
        <f>'[4]CODE GV'!I83</f>
        <v>0</v>
      </c>
      <c r="AD92" s="285">
        <f>'[4]CODE GV'!J83</f>
        <v>0</v>
      </c>
      <c r="AE92" s="285">
        <f>'[4]CODE GV'!K83</f>
        <v>0</v>
      </c>
      <c r="AF92" s="285">
        <f>'[4]CODE GV'!L83</f>
        <v>0</v>
      </c>
      <c r="AG92" s="285">
        <f>'[4]CODE GV'!M83</f>
        <v>0</v>
      </c>
      <c r="AH92" s="285">
        <f>'[4]CODE GV'!N83</f>
        <v>0</v>
      </c>
      <c r="AI92" s="283">
        <f>'[5]CODE GV'!O83</f>
        <v>0</v>
      </c>
    </row>
    <row r="93" spans="21:35" ht="15">
      <c r="U93" s="284" t="str">
        <f>'[4]CODE GV'!A84</f>
        <v>K.KINH TẾ</v>
      </c>
      <c r="V93" s="284">
        <f>'[4]CODE GV'!B84</f>
        <v>33</v>
      </c>
      <c r="W93" s="284">
        <f>'[4]CODE GV'!C84</f>
        <v>0</v>
      </c>
      <c r="X93" s="284">
        <f>'[4]CODE GV'!D84</f>
        <v>0</v>
      </c>
      <c r="Y93" s="284">
        <f>'[4]CODE GV'!E84</f>
        <v>0</v>
      </c>
      <c r="Z93" s="284">
        <f>'[4]CODE GV'!F84</f>
        <v>0</v>
      </c>
      <c r="AA93" s="284">
        <f>'[4]CODE GV'!G84</f>
        <v>0</v>
      </c>
      <c r="AB93" s="284">
        <f>'[4]CODE GV'!H84</f>
        <v>0</v>
      </c>
      <c r="AC93" s="284">
        <f>'[4]CODE GV'!I84</f>
        <v>0</v>
      </c>
      <c r="AD93" s="285">
        <f>'[4]CODE GV'!J84</f>
        <v>0</v>
      </c>
      <c r="AE93" s="285">
        <f>'[4]CODE GV'!K84</f>
        <v>0</v>
      </c>
      <c r="AF93" s="285">
        <f>'[4]CODE GV'!L84</f>
        <v>0</v>
      </c>
      <c r="AG93" s="285">
        <f>'[4]CODE GV'!M84</f>
        <v>0</v>
      </c>
      <c r="AH93" s="285">
        <f>'[4]CODE GV'!N84</f>
        <v>0</v>
      </c>
      <c r="AI93" s="283">
        <f>'[5]CODE GV'!O84</f>
        <v>0</v>
      </c>
    </row>
    <row r="94" spans="21:35" ht="15">
      <c r="U94" s="284" t="str">
        <f>'[4]CODE GV'!A85</f>
        <v>K.KINH TẾ</v>
      </c>
      <c r="V94" s="284">
        <f>'[4]CODE GV'!B85</f>
        <v>34</v>
      </c>
      <c r="W94" s="284">
        <f>'[4]CODE GV'!C85</f>
        <v>0</v>
      </c>
      <c r="X94" s="284">
        <f>'[4]CODE GV'!D85</f>
        <v>0</v>
      </c>
      <c r="Y94" s="284">
        <f>'[4]CODE GV'!E85</f>
        <v>0</v>
      </c>
      <c r="Z94" s="284">
        <f>'[4]CODE GV'!F85</f>
        <v>0</v>
      </c>
      <c r="AA94" s="284">
        <f>'[4]CODE GV'!G85</f>
        <v>0</v>
      </c>
      <c r="AB94" s="284">
        <f>'[4]CODE GV'!H85</f>
        <v>0</v>
      </c>
      <c r="AC94" s="284">
        <f>'[4]CODE GV'!I85</f>
        <v>0</v>
      </c>
      <c r="AD94" s="285">
        <f>'[4]CODE GV'!J85</f>
        <v>0</v>
      </c>
      <c r="AE94" s="285">
        <f>'[4]CODE GV'!K85</f>
        <v>0</v>
      </c>
      <c r="AF94" s="285">
        <f>'[4]CODE GV'!L85</f>
        <v>0</v>
      </c>
      <c r="AG94" s="285">
        <f>'[4]CODE GV'!M85</f>
        <v>0</v>
      </c>
      <c r="AH94" s="285">
        <f>'[4]CODE GV'!N85</f>
        <v>0</v>
      </c>
      <c r="AI94" s="283">
        <f>'[5]CODE GV'!O85</f>
        <v>0</v>
      </c>
    </row>
    <row r="95" spans="21:35" ht="15">
      <c r="U95" s="284" t="str">
        <f>'[4]CODE GV'!A86</f>
        <v>K.KINH TẾ</v>
      </c>
      <c r="V95" s="284">
        <f>'[4]CODE GV'!B86</f>
        <v>35</v>
      </c>
      <c r="W95" s="284">
        <f>'[4]CODE GV'!C86</f>
        <v>0</v>
      </c>
      <c r="X95" s="284">
        <f>'[4]CODE GV'!D86</f>
        <v>0</v>
      </c>
      <c r="Y95" s="284">
        <f>'[4]CODE GV'!E86</f>
        <v>0</v>
      </c>
      <c r="Z95" s="284">
        <f>'[4]CODE GV'!F86</f>
        <v>0</v>
      </c>
      <c r="AA95" s="284">
        <f>'[4]CODE GV'!G86</f>
        <v>0</v>
      </c>
      <c r="AB95" s="284">
        <f>'[4]CODE GV'!H86</f>
        <v>0</v>
      </c>
      <c r="AC95" s="284">
        <f>'[4]CODE GV'!I86</f>
        <v>0</v>
      </c>
      <c r="AD95" s="285">
        <f>'[4]CODE GV'!J86</f>
        <v>0</v>
      </c>
      <c r="AE95" s="285">
        <f>'[4]CODE GV'!K86</f>
        <v>0</v>
      </c>
      <c r="AF95" s="285">
        <f>'[4]CODE GV'!L86</f>
        <v>0</v>
      </c>
      <c r="AG95" s="285">
        <f>'[4]CODE GV'!M86</f>
        <v>0</v>
      </c>
      <c r="AH95" s="285">
        <f>'[4]CODE GV'!N86</f>
        <v>0</v>
      </c>
      <c r="AI95" s="283">
        <f>'[5]CODE GV'!O86</f>
        <v>0</v>
      </c>
    </row>
    <row r="96" spans="21:35" ht="15">
      <c r="U96" s="284" t="str">
        <f>'[4]CODE GV'!A87</f>
        <v>K.KINH TẾ</v>
      </c>
      <c r="V96" s="284">
        <f>'[4]CODE GV'!B87</f>
        <v>36</v>
      </c>
      <c r="W96" s="284">
        <f>'[4]CODE GV'!C87</f>
        <v>0</v>
      </c>
      <c r="X96" s="284">
        <f>'[4]CODE GV'!D87</f>
        <v>0</v>
      </c>
      <c r="Y96" s="284">
        <f>'[4]CODE GV'!E87</f>
        <v>0</v>
      </c>
      <c r="Z96" s="284">
        <f>'[4]CODE GV'!F87</f>
        <v>0</v>
      </c>
      <c r="AA96" s="284">
        <f>'[4]CODE GV'!G87</f>
        <v>0</v>
      </c>
      <c r="AB96" s="284">
        <f>'[4]CODE GV'!H87</f>
        <v>0</v>
      </c>
      <c r="AC96" s="284">
        <f>'[4]CODE GV'!I87</f>
        <v>0</v>
      </c>
      <c r="AD96" s="285">
        <f>'[4]CODE GV'!J87</f>
        <v>0</v>
      </c>
      <c r="AE96" s="285">
        <f>'[4]CODE GV'!K87</f>
        <v>0</v>
      </c>
      <c r="AF96" s="285">
        <f>'[4]CODE GV'!L87</f>
        <v>0</v>
      </c>
      <c r="AG96" s="285">
        <f>'[4]CODE GV'!M87</f>
        <v>0</v>
      </c>
      <c r="AH96" s="285">
        <f>'[4]CODE GV'!N87</f>
        <v>0</v>
      </c>
      <c r="AI96" s="283">
        <f>'[5]CODE GV'!O87</f>
        <v>0</v>
      </c>
    </row>
    <row r="97" spans="21:35" ht="15">
      <c r="U97" s="284" t="str">
        <f>'[4]CODE GV'!A88</f>
        <v>K.KINH TẾ</v>
      </c>
      <c r="V97" s="284">
        <f>'[4]CODE GV'!B88</f>
        <v>37</v>
      </c>
      <c r="W97" s="284">
        <f>'[4]CODE GV'!C88</f>
        <v>0</v>
      </c>
      <c r="X97" s="284">
        <f>'[4]CODE GV'!D88</f>
        <v>0</v>
      </c>
      <c r="Y97" s="284">
        <f>'[4]CODE GV'!E88</f>
        <v>0</v>
      </c>
      <c r="Z97" s="284">
        <f>'[4]CODE GV'!F88</f>
        <v>0</v>
      </c>
      <c r="AA97" s="284">
        <f>'[4]CODE GV'!G88</f>
        <v>0</v>
      </c>
      <c r="AB97" s="284">
        <f>'[4]CODE GV'!H88</f>
        <v>0</v>
      </c>
      <c r="AC97" s="284">
        <f>'[4]CODE GV'!I88</f>
        <v>0</v>
      </c>
      <c r="AD97" s="285">
        <f>'[4]CODE GV'!J88</f>
        <v>0</v>
      </c>
      <c r="AE97" s="285">
        <f>'[4]CODE GV'!K88</f>
        <v>0</v>
      </c>
      <c r="AF97" s="285">
        <f>'[4]CODE GV'!L88</f>
        <v>0</v>
      </c>
      <c r="AG97" s="285">
        <f>'[4]CODE GV'!M88</f>
        <v>0</v>
      </c>
      <c r="AH97" s="285">
        <f>'[4]CODE GV'!N88</f>
        <v>0</v>
      </c>
      <c r="AI97" s="283">
        <f>'[5]CODE GV'!O88</f>
        <v>0</v>
      </c>
    </row>
    <row r="98" spans="21:35" ht="15">
      <c r="U98" s="284" t="str">
        <f>'[4]CODE GV'!A89</f>
        <v>K.KINH TẾ</v>
      </c>
      <c r="V98" s="284">
        <f>'[4]CODE GV'!B89</f>
        <v>38</v>
      </c>
      <c r="W98" s="284">
        <f>'[4]CODE GV'!C89</f>
        <v>0</v>
      </c>
      <c r="X98" s="284">
        <f>'[4]CODE GV'!D89</f>
        <v>0</v>
      </c>
      <c r="Y98" s="284">
        <f>'[4]CODE GV'!E89</f>
        <v>0</v>
      </c>
      <c r="Z98" s="284">
        <f>'[4]CODE GV'!F89</f>
        <v>0</v>
      </c>
      <c r="AA98" s="284">
        <f>'[4]CODE GV'!G89</f>
        <v>0</v>
      </c>
      <c r="AB98" s="284">
        <f>'[4]CODE GV'!H89</f>
        <v>0</v>
      </c>
      <c r="AC98" s="284">
        <f>'[4]CODE GV'!I89</f>
        <v>0</v>
      </c>
      <c r="AD98" s="285">
        <f>'[4]CODE GV'!J89</f>
        <v>0</v>
      </c>
      <c r="AE98" s="285">
        <f>'[4]CODE GV'!K89</f>
        <v>0</v>
      </c>
      <c r="AF98" s="285">
        <f>'[4]CODE GV'!L89</f>
        <v>0</v>
      </c>
      <c r="AG98" s="285">
        <f>'[4]CODE GV'!M89</f>
        <v>0</v>
      </c>
      <c r="AH98" s="285">
        <f>'[4]CODE GV'!N89</f>
        <v>0</v>
      </c>
      <c r="AI98" s="283">
        <f>'[5]CODE GV'!O89</f>
        <v>0</v>
      </c>
    </row>
    <row r="99" spans="21:35" ht="15">
      <c r="U99" s="284" t="str">
        <f>'[4]CODE GV'!A90</f>
        <v>K.KINH TẾ</v>
      </c>
      <c r="V99" s="284">
        <f>'[4]CODE GV'!B90</f>
        <v>39</v>
      </c>
      <c r="W99" s="284">
        <f>'[4]CODE GV'!C90</f>
        <v>0</v>
      </c>
      <c r="X99" s="284">
        <f>'[4]CODE GV'!D90</f>
        <v>0</v>
      </c>
      <c r="Y99" s="284">
        <f>'[4]CODE GV'!E90</f>
        <v>0</v>
      </c>
      <c r="Z99" s="284">
        <f>'[4]CODE GV'!F90</f>
        <v>0</v>
      </c>
      <c r="AA99" s="284">
        <f>'[4]CODE GV'!G90</f>
        <v>0</v>
      </c>
      <c r="AB99" s="284">
        <f>'[4]CODE GV'!H90</f>
        <v>0</v>
      </c>
      <c r="AC99" s="284">
        <f>'[4]CODE GV'!I90</f>
        <v>0</v>
      </c>
      <c r="AD99" s="285">
        <f>'[4]CODE GV'!J90</f>
        <v>0</v>
      </c>
      <c r="AE99" s="285">
        <f>'[4]CODE GV'!K90</f>
        <v>0</v>
      </c>
      <c r="AF99" s="285">
        <f>'[4]CODE GV'!L90</f>
        <v>0</v>
      </c>
      <c r="AG99" s="285">
        <f>'[4]CODE GV'!M90</f>
        <v>0</v>
      </c>
      <c r="AH99" s="285">
        <f>'[4]CODE GV'!N90</f>
        <v>0</v>
      </c>
      <c r="AI99" s="283">
        <f>'[5]CODE GV'!O90</f>
        <v>0</v>
      </c>
    </row>
    <row r="100" spans="21:35" ht="15">
      <c r="U100" s="284" t="str">
        <f>'[4]CODE GV'!A91</f>
        <v>K.KINH TẾ</v>
      </c>
      <c r="V100" s="284">
        <f>'[4]CODE GV'!B91</f>
        <v>40</v>
      </c>
      <c r="W100" s="284">
        <f>'[4]CODE GV'!C91</f>
        <v>0</v>
      </c>
      <c r="X100" s="284">
        <f>'[4]CODE GV'!D91</f>
        <v>0</v>
      </c>
      <c r="Y100" s="284">
        <f>'[4]CODE GV'!E91</f>
        <v>0</v>
      </c>
      <c r="Z100" s="284">
        <f>'[4]CODE GV'!F91</f>
        <v>0</v>
      </c>
      <c r="AA100" s="284">
        <f>'[4]CODE GV'!G91</f>
        <v>0</v>
      </c>
      <c r="AB100" s="284">
        <f>'[4]CODE GV'!H91</f>
        <v>0</v>
      </c>
      <c r="AC100" s="284">
        <f>'[4]CODE GV'!I91</f>
        <v>0</v>
      </c>
      <c r="AD100" s="285">
        <f>'[4]CODE GV'!J91</f>
        <v>0</v>
      </c>
      <c r="AE100" s="285">
        <f>'[4]CODE GV'!K91</f>
        <v>0</v>
      </c>
      <c r="AF100" s="285">
        <f>'[4]CODE GV'!L91</f>
        <v>0</v>
      </c>
      <c r="AG100" s="285">
        <f>'[4]CODE GV'!M91</f>
        <v>0</v>
      </c>
      <c r="AH100" s="285">
        <f>'[4]CODE GV'!N91</f>
        <v>0</v>
      </c>
      <c r="AI100" s="283">
        <f>'[5]CODE GV'!O91</f>
        <v>0</v>
      </c>
    </row>
    <row r="101" spans="21:35" ht="15">
      <c r="U101" s="284" t="str">
        <f>'[4]CODE GV'!A92</f>
        <v>K.KTHT-ĐT</v>
      </c>
      <c r="V101" s="284" t="str">
        <f>'[4]CODE GV'!B92</f>
        <v>III</v>
      </c>
      <c r="W101" s="284">
        <f>'[4]CODE GV'!C92</f>
        <v>0</v>
      </c>
      <c r="X101" s="284">
        <f>'[4]CODE GV'!D92</f>
        <v>0</v>
      </c>
      <c r="Y101" s="284">
        <f>'[4]CODE GV'!E92</f>
        <v>0</v>
      </c>
      <c r="Z101" s="284">
        <f>'[4]CODE GV'!F92</f>
        <v>0</v>
      </c>
      <c r="AA101" s="284">
        <f>'[4]CODE GV'!G92</f>
        <v>0</v>
      </c>
      <c r="AB101" s="284">
        <f>'[4]CODE GV'!H92</f>
        <v>0</v>
      </c>
      <c r="AC101" s="284">
        <f>'[4]CODE GV'!I92</f>
        <v>0</v>
      </c>
      <c r="AD101" s="285">
        <f>'[4]CODE GV'!J92</f>
        <v>0</v>
      </c>
      <c r="AE101" s="285">
        <f>'[4]CODE GV'!K92</f>
        <v>0</v>
      </c>
      <c r="AF101" s="285">
        <f>'[4]CODE GV'!L92</f>
        <v>0</v>
      </c>
      <c r="AG101" s="285">
        <f>'[4]CODE GV'!M92</f>
        <v>0</v>
      </c>
      <c r="AH101" s="285" t="str">
        <f>'[4]CODE GV'!N92</f>
        <v>0573.501880</v>
      </c>
      <c r="AI101" s="283">
        <f>'[5]CODE GV'!O92</f>
        <v>0</v>
      </c>
    </row>
    <row r="102" spans="21:35" ht="15">
      <c r="U102" s="284" t="str">
        <f>'[4]CODE GV'!A93</f>
        <v>K.KTHT-ĐT</v>
      </c>
      <c r="V102" s="284">
        <f>'[4]CODE GV'!B93</f>
        <v>1</v>
      </c>
      <c r="W102" s="284" t="str">
        <f>'[4]CODE GV'!C93</f>
        <v>trinhtiendung</v>
      </c>
      <c r="X102" s="284" t="str">
        <f>'[4]CODE GV'!D93</f>
        <v>Trịnh Tiến</v>
      </c>
      <c r="Y102" s="284" t="str">
        <f>'[4]CODE GV'!E93</f>
        <v>Dũng</v>
      </c>
      <c r="Z102" s="284" t="str">
        <f>'[4]CODE GV'!F93</f>
        <v>T.Dũng</v>
      </c>
      <c r="AA102" s="284">
        <f>'[4]CODE GV'!G93</f>
        <v>2</v>
      </c>
      <c r="AB102" s="284" t="str">
        <f>'[4]CODE GV'!H93</f>
        <v>Tr.Khoa</v>
      </c>
      <c r="AC102" s="284" t="str">
        <f>'[4]CODE GV'!I93</f>
        <v>Thạc sỹ</v>
      </c>
      <c r="AD102" s="285" t="str">
        <f>'[4]CODE GV'!J93</f>
        <v>ThS.</v>
      </c>
      <c r="AE102" s="285">
        <f>'[4]CODE GV'!K93</f>
        <v>0</v>
      </c>
      <c r="AF102" s="285" t="str">
        <f>'[4]CODE GV'!L93</f>
        <v>(Đang làm nghiên cứu sinh)</v>
      </c>
      <c r="AG102" s="285">
        <f>'[4]CODE GV'!M93</f>
        <v>0</v>
      </c>
      <c r="AH102" s="285" t="str">
        <f>'[4]CODE GV'!N93</f>
        <v>0125.306.1357</v>
      </c>
      <c r="AI102" s="283">
        <f>'[5]CODE GV'!O93</f>
        <v>0</v>
      </c>
    </row>
    <row r="103" spans="21:35" ht="15">
      <c r="U103" s="284" t="str">
        <f>'[4]CODE GV'!A94</f>
        <v>K.KTHT-ĐT</v>
      </c>
      <c r="V103" s="284">
        <f>'[4]CODE GV'!B94</f>
        <v>2</v>
      </c>
      <c r="W103" s="284" t="str">
        <f>'[4]CODE GV'!C94</f>
        <v>ngodinhthanh</v>
      </c>
      <c r="X103" s="284" t="str">
        <f>'[4]CODE GV'!D94</f>
        <v>Ngô Đình</v>
      </c>
      <c r="Y103" s="284" t="str">
        <f>'[4]CODE GV'!E94</f>
        <v>Thành</v>
      </c>
      <c r="Z103" s="284" t="str">
        <f>'[4]CODE GV'!F94</f>
        <v>Đ.Thành</v>
      </c>
      <c r="AA103" s="284">
        <f>'[4]CODE GV'!G94</f>
        <v>2</v>
      </c>
      <c r="AB103" s="284" t="str">
        <f>'[4]CODE GV'!H94</f>
        <v>P.Khoa</v>
      </c>
      <c r="AC103" s="284" t="str">
        <f>'[4]CODE GV'!I94</f>
        <v>Thạc sỹ</v>
      </c>
      <c r="AD103" s="285" t="str">
        <f>'[4]CODE GV'!J94</f>
        <v>ThS.</v>
      </c>
      <c r="AE103" s="285">
        <f>'[4]CODE GV'!K94</f>
        <v>0</v>
      </c>
      <c r="AF103" s="285">
        <f>'[4]CODE GV'!L94</f>
        <v>0</v>
      </c>
      <c r="AG103" s="285">
        <f>'[4]CODE GV'!M94</f>
        <v>0</v>
      </c>
      <c r="AH103" s="285" t="str">
        <f>'[4]CODE GV'!N94</f>
        <v>0948.500.966</v>
      </c>
      <c r="AI103" s="283">
        <f>'[5]CODE GV'!O94</f>
        <v>0</v>
      </c>
    </row>
    <row r="104" spans="21:35" ht="15">
      <c r="U104" s="284" t="str">
        <f>'[4]CODE GV'!A95</f>
        <v>K.KTHT-ĐT</v>
      </c>
      <c r="V104" s="284">
        <f>'[4]CODE GV'!B95</f>
        <v>3</v>
      </c>
      <c r="W104" s="284" t="str">
        <f>'[4]CODE GV'!C95</f>
        <v>vothanhhuy</v>
      </c>
      <c r="X104" s="284" t="str">
        <f>'[4]CODE GV'!D95</f>
        <v>Võ Thanh</v>
      </c>
      <c r="Y104" s="284" t="str">
        <f>'[4]CODE GV'!E95</f>
        <v>Huy</v>
      </c>
      <c r="Z104" s="284" t="str">
        <f>'[4]CODE GV'!F95</f>
        <v>Huy</v>
      </c>
      <c r="AA104" s="284">
        <f>'[4]CODE GV'!G95</f>
        <v>1</v>
      </c>
      <c r="AB104" s="284" t="str">
        <f>'[4]CODE GV'!H95</f>
        <v>TBM</v>
      </c>
      <c r="AC104" s="284" t="str">
        <f>'[4]CODE GV'!I95</f>
        <v>Thạc sỹ</v>
      </c>
      <c r="AD104" s="285" t="str">
        <f>'[4]CODE GV'!J95</f>
        <v>ThS.</v>
      </c>
      <c r="AE104" s="285">
        <f>'[4]CODE GV'!K95</f>
        <v>0</v>
      </c>
      <c r="AF104" s="285" t="str">
        <f>'[4]CODE GV'!L95</f>
        <v>(Đang làm nghiên cứu sinh)</v>
      </c>
      <c r="AG104" s="285">
        <f>'[4]CODE GV'!M95</f>
        <v>0</v>
      </c>
      <c r="AH104" s="285" t="str">
        <f>'[4]CODE GV'!N95</f>
        <v>0905.473.937</v>
      </c>
      <c r="AI104" s="283">
        <f>'[5]CODE GV'!O95</f>
        <v>0</v>
      </c>
    </row>
    <row r="105" spans="21:35" ht="15">
      <c r="U105" s="284" t="str">
        <f>'[4]CODE GV'!A96</f>
        <v>K.KTHT-ĐT</v>
      </c>
      <c r="V105" s="284">
        <f>'[4]CODE GV'!B96</f>
        <v>4</v>
      </c>
      <c r="W105" s="284" t="str">
        <f>'[4]CODE GV'!C96</f>
        <v>hoanganhson</v>
      </c>
      <c r="X105" s="284" t="str">
        <f>'[4]CODE GV'!D96</f>
        <v>Hoàng Anh </v>
      </c>
      <c r="Y105" s="284" t="str">
        <f>'[4]CODE GV'!E96</f>
        <v>Sơn</v>
      </c>
      <c r="Z105" s="284" t="str">
        <f>'[4]CODE GV'!F96</f>
        <v>A.Sơn</v>
      </c>
      <c r="AA105" s="284">
        <f>'[4]CODE GV'!G96</f>
        <v>1</v>
      </c>
      <c r="AB105" s="284">
        <f>'[4]CODE GV'!H96</f>
        <v>0</v>
      </c>
      <c r="AC105" s="284" t="str">
        <f>'[4]CODE GV'!I96</f>
        <v>Thạc sỹ</v>
      </c>
      <c r="AD105" s="285" t="str">
        <f>'[4]CODE GV'!J96</f>
        <v>ThS.</v>
      </c>
      <c r="AE105" s="285">
        <f>'[4]CODE GV'!K96</f>
        <v>0</v>
      </c>
      <c r="AF105" s="285">
        <f>'[4]CODE GV'!L96</f>
        <v>0</v>
      </c>
      <c r="AG105" s="285">
        <f>'[4]CODE GV'!M96</f>
        <v>0</v>
      </c>
      <c r="AH105" s="285" t="str">
        <f>'[4]CODE GV'!N96</f>
        <v>0914.973.564</v>
      </c>
      <c r="AI105" s="283">
        <f>'[5]CODE GV'!O96</f>
        <v>0</v>
      </c>
    </row>
    <row r="106" spans="21:35" ht="15">
      <c r="U106" s="284" t="str">
        <f>'[4]CODE GV'!A97</f>
        <v>K.KTHT-ĐT</v>
      </c>
      <c r="V106" s="284">
        <f>'[4]CODE GV'!B97</f>
        <v>5</v>
      </c>
      <c r="W106" s="284" t="str">
        <f>'[4]CODE GV'!C97</f>
        <v>leducthuong</v>
      </c>
      <c r="X106" s="284" t="str">
        <f>'[4]CODE GV'!D97</f>
        <v>Lê Đức</v>
      </c>
      <c r="Y106" s="284" t="str">
        <f>'[4]CODE GV'!E97</f>
        <v>Thường</v>
      </c>
      <c r="Z106" s="284" t="str">
        <f>'[4]CODE GV'!F97</f>
        <v>Thường</v>
      </c>
      <c r="AA106" s="284">
        <f>'[4]CODE GV'!G97</f>
        <v>1</v>
      </c>
      <c r="AB106" s="284" t="str">
        <f>'[4]CODE GV'!H97</f>
        <v>P.Khoa</v>
      </c>
      <c r="AC106" s="284" t="str">
        <f>'[4]CODE GV'!I97</f>
        <v>Thạc sỹ</v>
      </c>
      <c r="AD106" s="285" t="str">
        <f>'[4]CODE GV'!J97</f>
        <v>ThS.</v>
      </c>
      <c r="AE106" s="285">
        <f>'[4]CODE GV'!K97</f>
        <v>0</v>
      </c>
      <c r="AF106" s="285" t="str">
        <f>'[4]CODE GV'!L97</f>
        <v>(Đang làm nghiên cứu sinh)</v>
      </c>
      <c r="AG106" s="285">
        <f>'[4]CODE GV'!M97</f>
        <v>0</v>
      </c>
      <c r="AH106" s="285" t="str">
        <f>'[4]CODE GV'!N97</f>
        <v>0122.655.0079</v>
      </c>
      <c r="AI106" s="283">
        <f>'[5]CODE GV'!O97</f>
        <v>0</v>
      </c>
    </row>
    <row r="107" spans="21:35" ht="15">
      <c r="U107" s="284" t="str">
        <f>'[4]CODE GV'!A98</f>
        <v>K.KTHT-ĐT</v>
      </c>
      <c r="V107" s="284">
        <f>'[4]CODE GV'!B98</f>
        <v>6</v>
      </c>
      <c r="W107" s="284" t="str">
        <f>'[4]CODE GV'!C98</f>
        <v>nguyenthehung</v>
      </c>
      <c r="X107" s="284" t="str">
        <f>'[4]CODE GV'!D98</f>
        <v>Nguyễn Thế </v>
      </c>
      <c r="Y107" s="284" t="str">
        <f>'[4]CODE GV'!E98</f>
        <v>Hùng</v>
      </c>
      <c r="Z107" s="284" t="str">
        <f>'[4]CODE GV'!F98</f>
        <v>T.Hùng</v>
      </c>
      <c r="AA107" s="284">
        <f>'[4]CODE GV'!G98</f>
        <v>1</v>
      </c>
      <c r="AB107" s="284">
        <f>'[4]CODE GV'!H98</f>
        <v>0</v>
      </c>
      <c r="AC107" s="284" t="str">
        <f>'[4]CODE GV'!I98</f>
        <v>Kỹ sư</v>
      </c>
      <c r="AD107" s="285" t="str">
        <f>'[4]CODE GV'!J98</f>
        <v>ThS.</v>
      </c>
      <c r="AE107" s="285">
        <f>'[4]CODE GV'!K98</f>
        <v>0</v>
      </c>
      <c r="AF107" s="285" t="str">
        <f>'[4]CODE GV'!L98</f>
        <v>(Đang học Cao học tại TP.HCM)</v>
      </c>
      <c r="AG107" s="285">
        <f>'[4]CODE GV'!M98</f>
        <v>0</v>
      </c>
      <c r="AH107" s="285" t="str">
        <f>'[4]CODE GV'!N98</f>
        <v>0913.427063</v>
      </c>
      <c r="AI107" s="283">
        <f>'[5]CODE GV'!O98</f>
        <v>0</v>
      </c>
    </row>
    <row r="108" spans="21:35" ht="15">
      <c r="U108" s="284" t="str">
        <f>'[4]CODE GV'!A99</f>
        <v>K.KTHT-ĐT</v>
      </c>
      <c r="V108" s="284">
        <f>'[4]CODE GV'!B99</f>
        <v>7</v>
      </c>
      <c r="W108" s="284" t="str">
        <f>'[4]CODE GV'!C99</f>
        <v>tranthituyettrinh</v>
      </c>
      <c r="X108" s="284" t="str">
        <f>'[4]CODE GV'!D99</f>
        <v>Trần Thị Tuyết</v>
      </c>
      <c r="Y108" s="284" t="str">
        <f>'[4]CODE GV'!E99</f>
        <v>Trinh</v>
      </c>
      <c r="Z108" s="284" t="str">
        <f>'[4]CODE GV'!F99</f>
        <v>Trinh</v>
      </c>
      <c r="AA108" s="284">
        <f>'[4]CODE GV'!G99</f>
        <v>1</v>
      </c>
      <c r="AB108" s="284">
        <f>'[4]CODE GV'!H99</f>
        <v>0</v>
      </c>
      <c r="AC108" s="284" t="str">
        <f>'[4]CODE GV'!I99</f>
        <v>Thạc sỹ</v>
      </c>
      <c r="AD108" s="285" t="str">
        <f>'[4]CODE GV'!J99</f>
        <v>ThS.</v>
      </c>
      <c r="AE108" s="285">
        <f>'[4]CODE GV'!K99</f>
        <v>0</v>
      </c>
      <c r="AF108" s="285">
        <f>'[4]CODE GV'!L99</f>
        <v>0</v>
      </c>
      <c r="AG108" s="285">
        <f>'[4]CODE GV'!M99</f>
        <v>0</v>
      </c>
      <c r="AH108" s="285" t="str">
        <f>'[4]CODE GV'!N99</f>
        <v>0972.237.237</v>
      </c>
      <c r="AI108" s="283">
        <f>'[5]CODE GV'!O99</f>
        <v>0</v>
      </c>
    </row>
    <row r="109" spans="21:35" ht="15">
      <c r="U109" s="284" t="str">
        <f>'[4]CODE GV'!A100</f>
        <v>K.KTHT-ĐT</v>
      </c>
      <c r="V109" s="284">
        <f>'[4]CODE GV'!B100</f>
        <v>8</v>
      </c>
      <c r="W109" s="284" t="str">
        <f>'[4]CODE GV'!C100</f>
        <v>levanthai</v>
      </c>
      <c r="X109" s="284" t="str">
        <f>'[4]CODE GV'!D100</f>
        <v>Lê Văn </v>
      </c>
      <c r="Y109" s="284" t="str">
        <f>'[4]CODE GV'!E100</f>
        <v>Thái</v>
      </c>
      <c r="Z109" s="284" t="str">
        <f>'[4]CODE GV'!F100</f>
        <v>V.Thái</v>
      </c>
      <c r="AA109" s="284">
        <f>'[4]CODE GV'!G100</f>
        <v>1</v>
      </c>
      <c r="AB109" s="284">
        <f>'[4]CODE GV'!H100</f>
        <v>0</v>
      </c>
      <c r="AC109" s="284" t="str">
        <f>'[4]CODE GV'!I100</f>
        <v>Kỹ sư</v>
      </c>
      <c r="AD109" s="285" t="str">
        <f>'[4]CODE GV'!J100</f>
        <v>KS.</v>
      </c>
      <c r="AE109" s="285">
        <f>'[4]CODE GV'!K100</f>
        <v>0</v>
      </c>
      <c r="AF109" s="285">
        <f>'[4]CODE GV'!L100</f>
        <v>0</v>
      </c>
      <c r="AG109" s="285">
        <f>'[4]CODE GV'!M100</f>
        <v>0</v>
      </c>
      <c r="AH109" s="285" t="str">
        <f>'[4]CODE GV'!N100</f>
        <v>0985.333.374</v>
      </c>
      <c r="AI109" s="283">
        <f>'[5]CODE GV'!O100</f>
        <v>0</v>
      </c>
    </row>
    <row r="110" spans="21:35" ht="15">
      <c r="U110" s="284" t="str">
        <f>'[4]CODE GV'!A101</f>
        <v>K.KTHT-ĐT</v>
      </c>
      <c r="V110" s="284">
        <f>'[4]CODE GV'!B101</f>
        <v>9</v>
      </c>
      <c r="W110" s="284" t="str">
        <f>'[4]CODE GV'!C101</f>
        <v>phanthanhdan</v>
      </c>
      <c r="X110" s="284" t="str">
        <f>'[4]CODE GV'!D101</f>
        <v>Phan Thanh</v>
      </c>
      <c r="Y110" s="284" t="str">
        <f>'[4]CODE GV'!E101</f>
        <v>Dân</v>
      </c>
      <c r="Z110" s="284" t="str">
        <f>'[4]CODE GV'!F101</f>
        <v>Dân</v>
      </c>
      <c r="AA110" s="284">
        <f>'[4]CODE GV'!G101</f>
        <v>1</v>
      </c>
      <c r="AB110" s="284">
        <f>'[4]CODE GV'!H101</f>
        <v>0</v>
      </c>
      <c r="AC110" s="284" t="str">
        <f>'[4]CODE GV'!I101</f>
        <v>Kỹ sư</v>
      </c>
      <c r="AD110" s="285" t="str">
        <f>'[4]CODE GV'!J101</f>
        <v>KS.</v>
      </c>
      <c r="AE110" s="285">
        <f>'[4]CODE GV'!K101</f>
        <v>0</v>
      </c>
      <c r="AF110" s="285" t="str">
        <f>'[4]CODE GV'!L101</f>
        <v>(Đang học Cao học tại TP.HCM)</v>
      </c>
      <c r="AG110" s="285">
        <f>'[4]CODE GV'!M101</f>
        <v>0</v>
      </c>
      <c r="AH110" s="285" t="str">
        <f>'[4]CODE GV'!N101</f>
        <v>0935.246.452</v>
      </c>
      <c r="AI110" s="283">
        <f>'[5]CODE GV'!O101</f>
        <v>0</v>
      </c>
    </row>
    <row r="111" spans="21:35" ht="15">
      <c r="U111" s="284" t="str">
        <f>'[4]CODE GV'!A102</f>
        <v>K.KTHT-ĐT</v>
      </c>
      <c r="V111" s="284">
        <f>'[4]CODE GV'!B102</f>
        <v>10</v>
      </c>
      <c r="W111" s="284" t="str">
        <f>'[4]CODE GV'!C102</f>
        <v>daoxuantra</v>
      </c>
      <c r="X111" s="284" t="str">
        <f>'[4]CODE GV'!D102</f>
        <v>Đào Xuân</v>
      </c>
      <c r="Y111" s="284" t="str">
        <f>'[4]CODE GV'!E102</f>
        <v>Trà</v>
      </c>
      <c r="Z111" s="284" t="str">
        <f>'[4]CODE GV'!F102</f>
        <v>Trà</v>
      </c>
      <c r="AA111" s="284">
        <f>'[4]CODE GV'!G102</f>
        <v>1</v>
      </c>
      <c r="AB111" s="284">
        <f>'[4]CODE GV'!H102</f>
        <v>0</v>
      </c>
      <c r="AC111" s="284" t="str">
        <f>'[4]CODE GV'!I102</f>
        <v>Kỹ sư</v>
      </c>
      <c r="AD111" s="285" t="str">
        <f>'[4]CODE GV'!J102</f>
        <v>KS.</v>
      </c>
      <c r="AE111" s="285">
        <f>'[4]CODE GV'!K102</f>
        <v>0</v>
      </c>
      <c r="AF111" s="285">
        <f>'[4]CODE GV'!L102</f>
        <v>0</v>
      </c>
      <c r="AG111" s="285">
        <f>'[4]CODE GV'!M102</f>
        <v>0</v>
      </c>
      <c r="AH111" s="285" t="str">
        <f>'[4]CODE GV'!N102</f>
        <v>0905.147.554</v>
      </c>
      <c r="AI111" s="283">
        <f>'[5]CODE GV'!O102</f>
        <v>0</v>
      </c>
    </row>
    <row r="112" spans="21:35" ht="15">
      <c r="U112" s="284" t="str">
        <f>'[4]CODE GV'!A103</f>
        <v>K.KTHT-ĐT</v>
      </c>
      <c r="V112" s="284">
        <f>'[4]CODE GV'!B103</f>
        <v>11</v>
      </c>
      <c r="W112" s="284" t="str">
        <f>'[4]CODE GV'!C103</f>
        <v>tonnuhongthu</v>
      </c>
      <c r="X112" s="284" t="str">
        <f>'[4]CODE GV'!D103</f>
        <v>Tôn Nữ Hồng</v>
      </c>
      <c r="Y112" s="284" t="str">
        <f>'[4]CODE GV'!E103</f>
        <v>Thư</v>
      </c>
      <c r="Z112" s="284" t="str">
        <f>'[4]CODE GV'!F103</f>
        <v>Thư</v>
      </c>
      <c r="AA112" s="284">
        <f>'[4]CODE GV'!G103</f>
        <v>1</v>
      </c>
      <c r="AB112" s="284">
        <f>'[4]CODE GV'!H103</f>
        <v>0</v>
      </c>
      <c r="AC112" s="284" t="str">
        <f>'[4]CODE GV'!I103</f>
        <v>Kỹ sư</v>
      </c>
      <c r="AD112" s="285" t="str">
        <f>'[4]CODE GV'!J103</f>
        <v>KS.</v>
      </c>
      <c r="AE112" s="285">
        <f>'[4]CODE GV'!K103</f>
        <v>0</v>
      </c>
      <c r="AF112" s="285" t="str">
        <f>'[4]CODE GV'!L103</f>
        <v>(Đang học Cao học tại TP.HCM)</v>
      </c>
      <c r="AG112" s="285">
        <f>'[4]CODE GV'!M103</f>
        <v>0</v>
      </c>
      <c r="AH112" s="285" t="str">
        <f>'[4]CODE GV'!N103</f>
        <v>0168.924.2124</v>
      </c>
      <c r="AI112" s="283">
        <f>'[5]CODE GV'!O103</f>
        <v>0</v>
      </c>
    </row>
    <row r="113" spans="21:35" ht="15">
      <c r="U113" s="284" t="str">
        <f>'[4]CODE GV'!A104</f>
        <v>K.KTHT-ĐT</v>
      </c>
      <c r="V113" s="284">
        <f>'[4]CODE GV'!B104</f>
        <v>12</v>
      </c>
      <c r="W113" s="284" t="str">
        <f>'[4]CODE GV'!C104</f>
        <v>lethingocthao</v>
      </c>
      <c r="X113" s="284" t="str">
        <f>'[4]CODE GV'!D104</f>
        <v>Lê Thị Ngọc</v>
      </c>
      <c r="Y113" s="284" t="str">
        <f>'[4]CODE GV'!E104</f>
        <v>Thảo</v>
      </c>
      <c r="Z113" s="284" t="str">
        <f>'[4]CODE GV'!F104</f>
        <v>Lê.Thảo</v>
      </c>
      <c r="AA113" s="284">
        <f>'[4]CODE GV'!G104</f>
        <v>1</v>
      </c>
      <c r="AB113" s="284" t="str">
        <f>'[4]CODE GV'!H104</f>
        <v>Thư Ký</v>
      </c>
      <c r="AC113" s="284" t="str">
        <f>'[4]CODE GV'!I104</f>
        <v>Cử nhân</v>
      </c>
      <c r="AD113" s="285" t="str">
        <f>'[4]CODE GV'!J104</f>
        <v>CN.</v>
      </c>
      <c r="AE113" s="285">
        <f>'[4]CODE GV'!K104</f>
        <v>0</v>
      </c>
      <c r="AF113" s="285">
        <f>'[4]CODE GV'!L104</f>
        <v>0</v>
      </c>
      <c r="AG113" s="285">
        <f>'[4]CODE GV'!M104</f>
        <v>0</v>
      </c>
      <c r="AH113" s="285" t="str">
        <f>'[4]CODE GV'!N104</f>
        <v>0935.693.787</v>
      </c>
      <c r="AI113" s="283">
        <f>'[5]CODE GV'!O104</f>
        <v>0</v>
      </c>
    </row>
    <row r="114" spans="21:35" ht="15">
      <c r="U114" s="284" t="str">
        <f>'[4]CODE GV'!A105</f>
        <v>K.KTHT-ĐT</v>
      </c>
      <c r="V114" s="284">
        <f>'[4]CODE GV'!B105</f>
        <v>13</v>
      </c>
      <c r="W114" s="284" t="str">
        <f>'[4]CODE GV'!C105</f>
        <v>huynhtantam</v>
      </c>
      <c r="X114" s="284" t="str">
        <f>'[4]CODE GV'!D105</f>
        <v>Huỳnh Tấn</v>
      </c>
      <c r="Y114" s="284" t="str">
        <f>'[4]CODE GV'!E105</f>
        <v>Tám</v>
      </c>
      <c r="Z114" s="284" t="str">
        <f>'[4]CODE GV'!F105</f>
        <v>Tám</v>
      </c>
      <c r="AA114" s="284">
        <f>'[4]CODE GV'!G105</f>
        <v>1</v>
      </c>
      <c r="AB114" s="284">
        <f>'[4]CODE GV'!H105</f>
        <v>0</v>
      </c>
      <c r="AC114" s="284" t="str">
        <f>'[4]CODE GV'!I105</f>
        <v>Kỹ sư</v>
      </c>
      <c r="AD114" s="285" t="str">
        <f>'[4]CODE GV'!J105</f>
        <v>KS.</v>
      </c>
      <c r="AE114" s="285">
        <f>'[4]CODE GV'!K105</f>
        <v>0</v>
      </c>
      <c r="AF114" s="285">
        <f>'[4]CODE GV'!L105</f>
        <v>0</v>
      </c>
      <c r="AG114" s="285">
        <f>'[4]CODE GV'!M105</f>
        <v>0</v>
      </c>
      <c r="AH114" s="285" t="str">
        <f>'[4]CODE GV'!N105</f>
        <v>0918.972.581</v>
      </c>
      <c r="AI114" s="283">
        <f>'[5]CODE GV'!O105</f>
        <v>0</v>
      </c>
    </row>
    <row r="115" spans="21:35" ht="15">
      <c r="U115" s="284" t="str">
        <f>'[4]CODE GV'!A106</f>
        <v>K.KTHT-ĐT</v>
      </c>
      <c r="V115" s="284">
        <f>'[4]CODE GV'!B106</f>
        <v>14</v>
      </c>
      <c r="W115" s="284">
        <f>'[4]CODE GV'!C106</f>
        <v>0</v>
      </c>
      <c r="X115" s="284">
        <f>'[4]CODE GV'!D106</f>
        <v>0</v>
      </c>
      <c r="Y115" s="284">
        <f>'[4]CODE GV'!E106</f>
        <v>0</v>
      </c>
      <c r="Z115" s="284">
        <f>'[4]CODE GV'!F106</f>
        <v>0</v>
      </c>
      <c r="AA115" s="284">
        <f>'[4]CODE GV'!G106</f>
        <v>0</v>
      </c>
      <c r="AB115" s="284">
        <f>'[4]CODE GV'!H106</f>
        <v>0</v>
      </c>
      <c r="AC115" s="284">
        <f>'[4]CODE GV'!I106</f>
        <v>0</v>
      </c>
      <c r="AD115" s="285">
        <f>'[4]CODE GV'!J106</f>
        <v>0</v>
      </c>
      <c r="AE115" s="285">
        <f>'[4]CODE GV'!K106</f>
        <v>0</v>
      </c>
      <c r="AF115" s="285">
        <f>'[4]CODE GV'!L106</f>
        <v>0</v>
      </c>
      <c r="AG115" s="285">
        <f>'[4]CODE GV'!M106</f>
        <v>0</v>
      </c>
      <c r="AH115" s="285">
        <f>'[4]CODE GV'!N106</f>
        <v>0</v>
      </c>
      <c r="AI115" s="283">
        <f>'[5]CODE GV'!O106</f>
        <v>0</v>
      </c>
    </row>
    <row r="116" spans="21:35" ht="15">
      <c r="U116" s="284" t="str">
        <f>'[4]CODE GV'!A107</f>
        <v>K.KTHT-ĐT</v>
      </c>
      <c r="V116" s="284">
        <f>'[4]CODE GV'!B107</f>
        <v>15</v>
      </c>
      <c r="W116" s="284">
        <f>'[4]CODE GV'!C107</f>
        <v>0</v>
      </c>
      <c r="X116" s="284">
        <f>'[4]CODE GV'!D107</f>
        <v>0</v>
      </c>
      <c r="Y116" s="284">
        <f>'[4]CODE GV'!E107</f>
        <v>0</v>
      </c>
      <c r="Z116" s="284">
        <f>'[4]CODE GV'!F107</f>
        <v>0</v>
      </c>
      <c r="AA116" s="284">
        <f>'[4]CODE GV'!G107</f>
        <v>0</v>
      </c>
      <c r="AB116" s="284">
        <f>'[4]CODE GV'!H107</f>
        <v>0</v>
      </c>
      <c r="AC116" s="284">
        <f>'[4]CODE GV'!I107</f>
        <v>0</v>
      </c>
      <c r="AD116" s="285">
        <f>'[4]CODE GV'!J107</f>
        <v>0</v>
      </c>
      <c r="AE116" s="285">
        <f>'[4]CODE GV'!K107</f>
        <v>0</v>
      </c>
      <c r="AF116" s="285">
        <f>'[4]CODE GV'!L107</f>
        <v>0</v>
      </c>
      <c r="AG116" s="285">
        <f>'[4]CODE GV'!M107</f>
        <v>0</v>
      </c>
      <c r="AH116" s="285">
        <f>'[4]CODE GV'!N107</f>
        <v>0</v>
      </c>
      <c r="AI116" s="283">
        <f>'[5]CODE GV'!O107</f>
        <v>0</v>
      </c>
    </row>
    <row r="117" spans="21:35" ht="15">
      <c r="U117" s="284" t="str">
        <f>'[4]CODE GV'!A108</f>
        <v>K.KTHT-ĐT</v>
      </c>
      <c r="V117" s="284">
        <f>'[4]CODE GV'!B108</f>
        <v>16</v>
      </c>
      <c r="W117" s="284">
        <f>'[4]CODE GV'!C108</f>
        <v>0</v>
      </c>
      <c r="X117" s="284">
        <f>'[4]CODE GV'!D108</f>
        <v>0</v>
      </c>
      <c r="Y117" s="284">
        <f>'[4]CODE GV'!E108</f>
        <v>0</v>
      </c>
      <c r="Z117" s="284">
        <f>'[4]CODE GV'!F108</f>
        <v>0</v>
      </c>
      <c r="AA117" s="284">
        <f>'[4]CODE GV'!G108</f>
        <v>0</v>
      </c>
      <c r="AB117" s="284">
        <f>'[4]CODE GV'!H108</f>
        <v>0</v>
      </c>
      <c r="AC117" s="284">
        <f>'[4]CODE GV'!I108</f>
        <v>0</v>
      </c>
      <c r="AD117" s="285">
        <f>'[4]CODE GV'!J108</f>
        <v>0</v>
      </c>
      <c r="AE117" s="285">
        <f>'[4]CODE GV'!K108</f>
        <v>0</v>
      </c>
      <c r="AF117" s="285">
        <f>'[4]CODE GV'!L108</f>
        <v>0</v>
      </c>
      <c r="AG117" s="285">
        <f>'[4]CODE GV'!M108</f>
        <v>0</v>
      </c>
      <c r="AH117" s="285">
        <f>'[4]CODE GV'!N108</f>
        <v>0</v>
      </c>
      <c r="AI117" s="283">
        <f>'[5]CODE GV'!O108</f>
        <v>0</v>
      </c>
    </row>
    <row r="118" spans="21:35" ht="15">
      <c r="U118" s="284" t="str">
        <f>'[4]CODE GV'!A109</f>
        <v>K.KTHT-ĐT</v>
      </c>
      <c r="V118" s="284">
        <f>'[4]CODE GV'!B109</f>
        <v>17</v>
      </c>
      <c r="W118" s="284">
        <f>'[4]CODE GV'!C109</f>
        <v>0</v>
      </c>
      <c r="X118" s="284">
        <f>'[4]CODE GV'!D109</f>
        <v>0</v>
      </c>
      <c r="Y118" s="284">
        <f>'[4]CODE GV'!E109</f>
        <v>0</v>
      </c>
      <c r="Z118" s="284">
        <f>'[4]CODE GV'!F109</f>
        <v>0</v>
      </c>
      <c r="AA118" s="284">
        <f>'[4]CODE GV'!G109</f>
        <v>0</v>
      </c>
      <c r="AB118" s="284">
        <f>'[4]CODE GV'!H109</f>
        <v>0</v>
      </c>
      <c r="AC118" s="284">
        <f>'[4]CODE GV'!I109</f>
        <v>0</v>
      </c>
      <c r="AD118" s="285">
        <f>'[4]CODE GV'!J109</f>
        <v>0</v>
      </c>
      <c r="AE118" s="285">
        <f>'[4]CODE GV'!K109</f>
        <v>0</v>
      </c>
      <c r="AF118" s="285">
        <f>'[4]CODE GV'!L109</f>
        <v>0</v>
      </c>
      <c r="AG118" s="285">
        <f>'[4]CODE GV'!M109</f>
        <v>0</v>
      </c>
      <c r="AH118" s="285">
        <f>'[4]CODE GV'!N109</f>
        <v>0</v>
      </c>
      <c r="AI118" s="283">
        <f>'[5]CODE GV'!O109</f>
        <v>0</v>
      </c>
    </row>
    <row r="119" spans="21:35" ht="15">
      <c r="U119" s="284" t="str">
        <f>'[4]CODE GV'!A110</f>
        <v>K.KTHT-ĐT</v>
      </c>
      <c r="V119" s="284">
        <f>'[4]CODE GV'!B110</f>
        <v>18</v>
      </c>
      <c r="W119" s="284">
        <f>'[4]CODE GV'!C110</f>
        <v>0</v>
      </c>
      <c r="X119" s="284">
        <f>'[4]CODE GV'!D110</f>
        <v>0</v>
      </c>
      <c r="Y119" s="284">
        <f>'[4]CODE GV'!E110</f>
        <v>0</v>
      </c>
      <c r="Z119" s="284">
        <f>'[4]CODE GV'!F110</f>
        <v>0</v>
      </c>
      <c r="AA119" s="284">
        <f>'[4]CODE GV'!G110</f>
        <v>0</v>
      </c>
      <c r="AB119" s="284">
        <f>'[4]CODE GV'!H110</f>
        <v>0</v>
      </c>
      <c r="AC119" s="284">
        <f>'[4]CODE GV'!I110</f>
        <v>0</v>
      </c>
      <c r="AD119" s="285">
        <f>'[4]CODE GV'!J110</f>
        <v>0</v>
      </c>
      <c r="AE119" s="285">
        <f>'[4]CODE GV'!K110</f>
        <v>0</v>
      </c>
      <c r="AF119" s="285">
        <f>'[4]CODE GV'!L110</f>
        <v>0</v>
      </c>
      <c r="AG119" s="285">
        <f>'[4]CODE GV'!M110</f>
        <v>0</v>
      </c>
      <c r="AH119" s="285">
        <f>'[4]CODE GV'!N110</f>
        <v>0</v>
      </c>
      <c r="AI119" s="283">
        <f>'[5]CODE GV'!O110</f>
        <v>0</v>
      </c>
    </row>
    <row r="120" spans="21:35" ht="15">
      <c r="U120" s="284" t="str">
        <f>'[4]CODE GV'!A111</f>
        <v>K.KTHT-ĐT</v>
      </c>
      <c r="V120" s="284">
        <f>'[4]CODE GV'!B111</f>
        <v>19</v>
      </c>
      <c r="W120" s="284">
        <f>'[4]CODE GV'!C111</f>
        <v>0</v>
      </c>
      <c r="X120" s="284">
        <f>'[4]CODE GV'!D111</f>
        <v>0</v>
      </c>
      <c r="Y120" s="284">
        <f>'[4]CODE GV'!E111</f>
        <v>0</v>
      </c>
      <c r="Z120" s="284">
        <f>'[4]CODE GV'!F111</f>
        <v>0</v>
      </c>
      <c r="AA120" s="284">
        <f>'[4]CODE GV'!G111</f>
        <v>0</v>
      </c>
      <c r="AB120" s="284">
        <f>'[4]CODE GV'!H111</f>
        <v>0</v>
      </c>
      <c r="AC120" s="284">
        <f>'[4]CODE GV'!I111</f>
        <v>0</v>
      </c>
      <c r="AD120" s="285">
        <f>'[4]CODE GV'!J111</f>
        <v>0</v>
      </c>
      <c r="AE120" s="285">
        <f>'[4]CODE GV'!K111</f>
        <v>0</v>
      </c>
      <c r="AF120" s="285">
        <f>'[4]CODE GV'!L111</f>
        <v>0</v>
      </c>
      <c r="AG120" s="285">
        <f>'[4]CODE GV'!M111</f>
        <v>0</v>
      </c>
      <c r="AH120" s="285">
        <f>'[4]CODE GV'!N111</f>
        <v>0</v>
      </c>
      <c r="AI120" s="283">
        <f>'[5]CODE GV'!O111</f>
        <v>0</v>
      </c>
    </row>
    <row r="121" spans="21:35" ht="15">
      <c r="U121" s="284" t="str">
        <f>'[4]CODE GV'!A112</f>
        <v>K.KTHT-ĐT</v>
      </c>
      <c r="V121" s="284">
        <f>'[4]CODE GV'!B112</f>
        <v>20</v>
      </c>
      <c r="W121" s="284">
        <f>'[4]CODE GV'!C112</f>
        <v>0</v>
      </c>
      <c r="X121" s="284">
        <f>'[4]CODE GV'!D112</f>
        <v>0</v>
      </c>
      <c r="Y121" s="284">
        <f>'[4]CODE GV'!E112</f>
        <v>0</v>
      </c>
      <c r="Z121" s="284">
        <f>'[4]CODE GV'!F112</f>
        <v>0</v>
      </c>
      <c r="AA121" s="284">
        <f>'[4]CODE GV'!G112</f>
        <v>0</v>
      </c>
      <c r="AB121" s="284">
        <f>'[4]CODE GV'!H112</f>
        <v>0</v>
      </c>
      <c r="AC121" s="284">
        <f>'[4]CODE GV'!I112</f>
        <v>0</v>
      </c>
      <c r="AD121" s="285">
        <f>'[4]CODE GV'!J112</f>
        <v>0</v>
      </c>
      <c r="AE121" s="285">
        <f>'[4]CODE GV'!K112</f>
        <v>0</v>
      </c>
      <c r="AF121" s="285">
        <f>'[4]CODE GV'!L112</f>
        <v>0</v>
      </c>
      <c r="AG121" s="285">
        <f>'[4]CODE GV'!M112</f>
        <v>0</v>
      </c>
      <c r="AH121" s="285">
        <f>'[4]CODE GV'!N112</f>
        <v>0</v>
      </c>
      <c r="AI121" s="283">
        <f>'[5]CODE GV'!O112</f>
        <v>0</v>
      </c>
    </row>
    <row r="122" spans="21:35" ht="15">
      <c r="U122" s="284" t="str">
        <f>'[4]CODE GV'!A113</f>
        <v>K.KTHT-ĐT</v>
      </c>
      <c r="V122" s="284">
        <f>'[4]CODE GV'!B113</f>
        <v>21</v>
      </c>
      <c r="W122" s="284">
        <f>'[4]CODE GV'!C113</f>
        <v>0</v>
      </c>
      <c r="X122" s="284">
        <f>'[4]CODE GV'!D113</f>
        <v>0</v>
      </c>
      <c r="Y122" s="284">
        <f>'[4]CODE GV'!E113</f>
        <v>0</v>
      </c>
      <c r="Z122" s="284">
        <f>'[4]CODE GV'!F113</f>
        <v>0</v>
      </c>
      <c r="AA122" s="284">
        <f>'[4]CODE GV'!G113</f>
        <v>0</v>
      </c>
      <c r="AB122" s="284">
        <f>'[4]CODE GV'!H113</f>
        <v>0</v>
      </c>
      <c r="AC122" s="284">
        <f>'[4]CODE GV'!I113</f>
        <v>0</v>
      </c>
      <c r="AD122" s="285">
        <f>'[4]CODE GV'!J113</f>
        <v>0</v>
      </c>
      <c r="AE122" s="285">
        <f>'[4]CODE GV'!K113</f>
        <v>0</v>
      </c>
      <c r="AF122" s="285">
        <f>'[4]CODE GV'!L113</f>
        <v>0</v>
      </c>
      <c r="AG122" s="285">
        <f>'[4]CODE GV'!M113</f>
        <v>0</v>
      </c>
      <c r="AH122" s="285">
        <f>'[4]CODE GV'!N113</f>
        <v>0</v>
      </c>
      <c r="AI122" s="283">
        <f>'[5]CODE GV'!O113</f>
        <v>0</v>
      </c>
    </row>
    <row r="123" spans="21:35" ht="15">
      <c r="U123" s="284" t="str">
        <f>'[4]CODE GV'!A114</f>
        <v>K.KTHT-ĐT</v>
      </c>
      <c r="V123" s="284">
        <f>'[4]CODE GV'!B114</f>
        <v>22</v>
      </c>
      <c r="W123" s="284">
        <f>'[4]CODE GV'!C114</f>
        <v>0</v>
      </c>
      <c r="X123" s="284">
        <f>'[4]CODE GV'!D114</f>
        <v>0</v>
      </c>
      <c r="Y123" s="284">
        <f>'[4]CODE GV'!E114</f>
        <v>0</v>
      </c>
      <c r="Z123" s="284">
        <f>'[4]CODE GV'!F114</f>
        <v>0</v>
      </c>
      <c r="AA123" s="284">
        <f>'[4]CODE GV'!G114</f>
        <v>0</v>
      </c>
      <c r="AB123" s="284">
        <f>'[4]CODE GV'!H114</f>
        <v>0</v>
      </c>
      <c r="AC123" s="284">
        <f>'[4]CODE GV'!I114</f>
        <v>0</v>
      </c>
      <c r="AD123" s="285">
        <f>'[4]CODE GV'!J114</f>
        <v>0</v>
      </c>
      <c r="AE123" s="285">
        <f>'[4]CODE GV'!K114</f>
        <v>0</v>
      </c>
      <c r="AF123" s="285">
        <f>'[4]CODE GV'!L114</f>
        <v>0</v>
      </c>
      <c r="AG123" s="285">
        <f>'[4]CODE GV'!M114</f>
        <v>0</v>
      </c>
      <c r="AH123" s="285">
        <f>'[4]CODE GV'!N114</f>
        <v>0</v>
      </c>
      <c r="AI123" s="283">
        <f>'[5]CODE GV'!O114</f>
        <v>0</v>
      </c>
    </row>
    <row r="124" spans="21:35" ht="15">
      <c r="U124" s="284" t="str">
        <f>'[4]CODE GV'!A115</f>
        <v>K.KTHT-ĐT</v>
      </c>
      <c r="V124" s="284">
        <f>'[4]CODE GV'!B115</f>
        <v>23</v>
      </c>
      <c r="W124" s="284">
        <f>'[4]CODE GV'!C115</f>
        <v>0</v>
      </c>
      <c r="X124" s="284">
        <f>'[4]CODE GV'!D115</f>
        <v>0</v>
      </c>
      <c r="Y124" s="284">
        <f>'[4]CODE GV'!E115</f>
        <v>0</v>
      </c>
      <c r="Z124" s="284">
        <f>'[4]CODE GV'!F115</f>
        <v>0</v>
      </c>
      <c r="AA124" s="284">
        <f>'[4]CODE GV'!G115</f>
        <v>0</v>
      </c>
      <c r="AB124" s="284">
        <f>'[4]CODE GV'!H115</f>
        <v>0</v>
      </c>
      <c r="AC124" s="284">
        <f>'[4]CODE GV'!I115</f>
        <v>0</v>
      </c>
      <c r="AD124" s="285">
        <f>'[4]CODE GV'!J115</f>
        <v>0</v>
      </c>
      <c r="AE124" s="285">
        <f>'[4]CODE GV'!K115</f>
        <v>0</v>
      </c>
      <c r="AF124" s="285">
        <f>'[4]CODE GV'!L115</f>
        <v>0</v>
      </c>
      <c r="AG124" s="285">
        <f>'[4]CODE GV'!M115</f>
        <v>0</v>
      </c>
      <c r="AH124" s="285">
        <f>'[4]CODE GV'!N115</f>
        <v>0</v>
      </c>
      <c r="AI124" s="283">
        <f>'[5]CODE GV'!O115</f>
        <v>0</v>
      </c>
    </row>
    <row r="125" spans="21:35" ht="15">
      <c r="U125" s="284" t="str">
        <f>'[4]CODE GV'!A116</f>
        <v>K.CẦU ĐƯỜNG</v>
      </c>
      <c r="V125" s="284" t="str">
        <f>'[4]CODE GV'!B116</f>
        <v>IV</v>
      </c>
      <c r="W125" s="284">
        <f>'[4]CODE GV'!C116</f>
        <v>0</v>
      </c>
      <c r="X125" s="284">
        <f>'[4]CODE GV'!D116</f>
        <v>0</v>
      </c>
      <c r="Y125" s="284">
        <f>'[4]CODE GV'!E116</f>
        <v>0</v>
      </c>
      <c r="Z125" s="284">
        <f>'[4]CODE GV'!F116</f>
        <v>0</v>
      </c>
      <c r="AA125" s="284">
        <f>'[4]CODE GV'!G116</f>
        <v>0</v>
      </c>
      <c r="AB125" s="284">
        <f>'[4]CODE GV'!H116</f>
        <v>0</v>
      </c>
      <c r="AC125" s="284">
        <f>'[4]CODE GV'!I116</f>
        <v>0</v>
      </c>
      <c r="AD125" s="285">
        <f>'[4]CODE GV'!J116</f>
        <v>0</v>
      </c>
      <c r="AE125" s="285">
        <f>'[4]CODE GV'!K116</f>
        <v>0</v>
      </c>
      <c r="AF125" s="285">
        <f>'[4]CODE GV'!L116</f>
        <v>0</v>
      </c>
      <c r="AG125" s="285">
        <f>'[4]CODE GV'!M116</f>
        <v>0</v>
      </c>
      <c r="AH125" s="285">
        <f>'[4]CODE GV'!N116</f>
        <v>0</v>
      </c>
      <c r="AI125" s="283">
        <f>'[5]CODE GV'!O116</f>
        <v>0</v>
      </c>
    </row>
    <row r="126" spans="21:35" ht="15">
      <c r="U126" s="284" t="str">
        <f>'[4]CODE GV'!A117</f>
        <v>K.CẦU ĐƯỜNG</v>
      </c>
      <c r="V126" s="284">
        <f>'[4]CODE GV'!B117</f>
        <v>1</v>
      </c>
      <c r="W126" s="284" t="str">
        <f>'[4]CODE GV'!C117</f>
        <v>dinhvanvinh</v>
      </c>
      <c r="X126" s="284" t="str">
        <f>'[4]CODE GV'!D117</f>
        <v>Đinh Văn</v>
      </c>
      <c r="Y126" s="284" t="str">
        <f>'[4]CODE GV'!E117</f>
        <v>Vinh</v>
      </c>
      <c r="Z126" s="284" t="str">
        <f>'[4]CODE GV'!F117</f>
        <v>Đ.Vinh</v>
      </c>
      <c r="AA126" s="284">
        <f>'[4]CODE GV'!G117</f>
        <v>1</v>
      </c>
      <c r="AB126" s="284" t="str">
        <f>'[4]CODE GV'!H117</f>
        <v>Tr.Khoa</v>
      </c>
      <c r="AC126" s="284" t="str">
        <f>'[4]CODE GV'!I117</f>
        <v>Thạc sỹ</v>
      </c>
      <c r="AD126" s="285" t="str">
        <f>'[4]CODE GV'!J117</f>
        <v>ThS.</v>
      </c>
      <c r="AE126" s="285">
        <f>'[4]CODE GV'!K117</f>
        <v>0</v>
      </c>
      <c r="AF126" s="285">
        <f>'[4]CODE GV'!L117</f>
        <v>0</v>
      </c>
      <c r="AG126" s="285">
        <f>'[4]CODE GV'!M117</f>
        <v>0</v>
      </c>
      <c r="AH126" s="285" t="str">
        <f>'[4]CODE GV'!N117</f>
        <v>0983.294.145</v>
      </c>
      <c r="AI126" s="283">
        <f>'[5]CODE GV'!O117</f>
        <v>0</v>
      </c>
    </row>
    <row r="127" spans="21:35" ht="15">
      <c r="U127" s="284" t="str">
        <f>'[4]CODE GV'!A118</f>
        <v>K.CẦU ĐƯỜNG</v>
      </c>
      <c r="V127" s="284">
        <f>'[4]CODE GV'!B118</f>
        <v>2</v>
      </c>
      <c r="W127" s="284" t="str">
        <f>'[4]CODE GV'!C118</f>
        <v>leducquan</v>
      </c>
      <c r="X127" s="284" t="str">
        <f>'[4]CODE GV'!D118</f>
        <v>Lê Đức</v>
      </c>
      <c r="Y127" s="284" t="str">
        <f>'[4]CODE GV'!E118</f>
        <v>Quân</v>
      </c>
      <c r="Z127" s="284" t="str">
        <f>'[4]CODE GV'!F118</f>
        <v>Quân</v>
      </c>
      <c r="AA127" s="284">
        <f>'[4]CODE GV'!G118</f>
        <v>1</v>
      </c>
      <c r="AB127" s="284" t="str">
        <f>'[4]CODE GV'!H118</f>
        <v>TBM</v>
      </c>
      <c r="AC127" s="284" t="str">
        <f>'[4]CODE GV'!I118</f>
        <v>Thạc sỹ</v>
      </c>
      <c r="AD127" s="285" t="str">
        <f>'[4]CODE GV'!J118</f>
        <v>ThS.</v>
      </c>
      <c r="AE127" s="285">
        <f>'[4]CODE GV'!K118</f>
        <v>0</v>
      </c>
      <c r="AF127" s="285">
        <f>'[4]CODE GV'!L118</f>
        <v>0</v>
      </c>
      <c r="AG127" s="285">
        <f>'[4]CODE GV'!M118</f>
        <v>0</v>
      </c>
      <c r="AH127" s="285" t="str">
        <f>'[4]CODE GV'!N118</f>
        <v>0908.900.504</v>
      </c>
      <c r="AI127" s="283">
        <f>'[5]CODE GV'!O118</f>
        <v>0</v>
      </c>
    </row>
    <row r="128" spans="21:35" ht="15">
      <c r="U128" s="284" t="str">
        <f>'[4]CODE GV'!A119</f>
        <v>K.CẦU ĐƯỜNG</v>
      </c>
      <c r="V128" s="284">
        <f>'[4]CODE GV'!B119</f>
        <v>3</v>
      </c>
      <c r="W128" s="284" t="str">
        <f>'[4]CODE GV'!C119</f>
        <v>nguyenkimcuong</v>
      </c>
      <c r="X128" s="284" t="str">
        <f>'[4]CODE GV'!D119</f>
        <v>Nguyễn Kim</v>
      </c>
      <c r="Y128" s="284" t="str">
        <f>'[4]CODE GV'!E119</f>
        <v>Cường</v>
      </c>
      <c r="Z128" s="284" t="str">
        <f>'[4]CODE GV'!F119</f>
        <v>K.Cường</v>
      </c>
      <c r="AA128" s="284">
        <f>'[4]CODE GV'!G119</f>
        <v>1</v>
      </c>
      <c r="AB128" s="284">
        <f>'[4]CODE GV'!H119</f>
        <v>0</v>
      </c>
      <c r="AC128" s="284" t="str">
        <f>'[4]CODE GV'!I119</f>
        <v>Thạc sỹ</v>
      </c>
      <c r="AD128" s="285" t="str">
        <f>'[4]CODE GV'!J119</f>
        <v>ThS.</v>
      </c>
      <c r="AE128" s="285">
        <f>'[4]CODE GV'!K119</f>
        <v>0</v>
      </c>
      <c r="AF128" s="285">
        <f>'[4]CODE GV'!L119</f>
        <v>0</v>
      </c>
      <c r="AG128" s="285">
        <f>'[4]CODE GV'!M119</f>
        <v>0</v>
      </c>
      <c r="AH128" s="285" t="str">
        <f>'[4]CODE GV'!N119</f>
        <v>0905.824.763</v>
      </c>
      <c r="AI128" s="283" t="str">
        <f>'[5]CODE GV'!O119</f>
        <v>0934,886,072</v>
      </c>
    </row>
    <row r="129" spans="21:35" ht="15">
      <c r="U129" s="284" t="str">
        <f>'[4]CODE GV'!A120</f>
        <v>K.CẦU ĐƯỜNG</v>
      </c>
      <c r="V129" s="284">
        <f>'[4]CODE GV'!B120</f>
        <v>4</v>
      </c>
      <c r="W129" s="284" t="str">
        <f>'[4]CODE GV'!C120</f>
        <v>doanhuusam</v>
      </c>
      <c r="X129" s="284" t="str">
        <f>'[4]CODE GV'!D120</f>
        <v>Đoàn Hữu</v>
      </c>
      <c r="Y129" s="284" t="str">
        <f>'[4]CODE GV'!E120</f>
        <v>Sâm</v>
      </c>
      <c r="Z129" s="284" t="str">
        <f>'[4]CODE GV'!F120</f>
        <v>Sâm</v>
      </c>
      <c r="AA129" s="284">
        <f>'[4]CODE GV'!G120</f>
        <v>1</v>
      </c>
      <c r="AB129" s="284">
        <f>'[4]CODE GV'!H120</f>
        <v>0</v>
      </c>
      <c r="AC129" s="284" t="str">
        <f>'[4]CODE GV'!I120</f>
        <v>Thạc sỹ</v>
      </c>
      <c r="AD129" s="285" t="str">
        <f>'[4]CODE GV'!J120</f>
        <v>ThS.</v>
      </c>
      <c r="AE129" s="285">
        <f>'[4]CODE GV'!K120</f>
        <v>0</v>
      </c>
      <c r="AF129" s="285">
        <f>'[4]CODE GV'!L120</f>
        <v>0</v>
      </c>
      <c r="AG129" s="285">
        <f>'[4]CODE GV'!M120</f>
        <v>0</v>
      </c>
      <c r="AH129" s="285" t="str">
        <f>'[4]CODE GV'!N120</f>
        <v>0988.617.235</v>
      </c>
      <c r="AI129" s="283">
        <f>'[5]CODE GV'!O120</f>
        <v>0</v>
      </c>
    </row>
    <row r="130" spans="21:35" ht="15">
      <c r="U130" s="284" t="str">
        <f>'[4]CODE GV'!A121</f>
        <v>K.CẦU ĐƯỜNG</v>
      </c>
      <c r="V130" s="284">
        <f>'[4]CODE GV'!B121</f>
        <v>5</v>
      </c>
      <c r="W130" s="284" t="str">
        <f>'[4]CODE GV'!C121</f>
        <v>dangquocviet</v>
      </c>
      <c r="X130" s="284" t="str">
        <f>'[4]CODE GV'!D121</f>
        <v>Đặng Quốc</v>
      </c>
      <c r="Y130" s="284" t="str">
        <f>'[4]CODE GV'!E121</f>
        <v>Việt</v>
      </c>
      <c r="Z130" s="284" t="str">
        <f>'[4]CODE GV'!F121</f>
        <v>Q.Việt</v>
      </c>
      <c r="AA130" s="284">
        <f>'[4]CODE GV'!G121</f>
        <v>1</v>
      </c>
      <c r="AB130" s="284">
        <f>'[4]CODE GV'!H121</f>
        <v>0</v>
      </c>
      <c r="AC130" s="284" t="str">
        <f>'[4]CODE GV'!I121</f>
        <v>Thạc sỹ</v>
      </c>
      <c r="AD130" s="285" t="str">
        <f>'[4]CODE GV'!J121</f>
        <v>ThS.</v>
      </c>
      <c r="AE130" s="285">
        <f>'[4]CODE GV'!K121</f>
        <v>0</v>
      </c>
      <c r="AF130" s="285">
        <f>'[4]CODE GV'!L121</f>
        <v>0</v>
      </c>
      <c r="AG130" s="285">
        <f>'[4]CODE GV'!M121</f>
        <v>0</v>
      </c>
      <c r="AH130" s="285" t="str">
        <f>'[4]CODE GV'!N121</f>
        <v>0902,602,683</v>
      </c>
      <c r="AI130" s="283">
        <f>'[5]CODE GV'!O121</f>
        <v>0</v>
      </c>
    </row>
    <row r="131" spans="21:35" ht="15">
      <c r="U131" s="284" t="str">
        <f>'[4]CODE GV'!A122</f>
        <v>K.CẦU ĐƯỜNG</v>
      </c>
      <c r="V131" s="284">
        <f>'[4]CODE GV'!B122</f>
        <v>6</v>
      </c>
      <c r="W131" s="284" t="str">
        <f>'[4]CODE GV'!C122</f>
        <v>vuquangthuan</v>
      </c>
      <c r="X131" s="284" t="str">
        <f>'[4]CODE GV'!D122</f>
        <v>Vũ Quang</v>
      </c>
      <c r="Y131" s="284" t="str">
        <f>'[4]CODE GV'!E122</f>
        <v>Thuận</v>
      </c>
      <c r="Z131" s="284" t="str">
        <f>'[4]CODE GV'!F122</f>
        <v>Q.Thuận</v>
      </c>
      <c r="AA131" s="284">
        <f>'[4]CODE GV'!G122</f>
        <v>1</v>
      </c>
      <c r="AB131" s="284">
        <f>'[4]CODE GV'!H122</f>
        <v>0</v>
      </c>
      <c r="AC131" s="284" t="str">
        <f>'[4]CODE GV'!I122</f>
        <v>Kỹ sư</v>
      </c>
      <c r="AD131" s="285" t="str">
        <f>'[4]CODE GV'!J122</f>
        <v>KS.</v>
      </c>
      <c r="AE131" s="285">
        <f>'[4]CODE GV'!K122</f>
        <v>0</v>
      </c>
      <c r="AF131" s="285">
        <f>'[4]CODE GV'!L122</f>
        <v>0</v>
      </c>
      <c r="AG131" s="285">
        <f>'[4]CODE GV'!M122</f>
        <v>0</v>
      </c>
      <c r="AH131" s="285" t="str">
        <f>'[4]CODE GV'!N122</f>
        <v>0935.401.223</v>
      </c>
      <c r="AI131" s="283">
        <f>'[5]CODE GV'!O122</f>
        <v>0</v>
      </c>
    </row>
    <row r="132" spans="21:35" ht="15">
      <c r="U132" s="284" t="str">
        <f>'[4]CODE GV'!A123</f>
        <v>K.CẦU ĐƯỜNG</v>
      </c>
      <c r="V132" s="284">
        <f>'[4]CODE GV'!B123</f>
        <v>7</v>
      </c>
      <c r="W132" s="284" t="str">
        <f>'[4]CODE GV'!C123</f>
        <v>luongthibich</v>
      </c>
      <c r="X132" s="284" t="str">
        <f>'[4]CODE GV'!D123</f>
        <v>Lương Thị</v>
      </c>
      <c r="Y132" s="284" t="str">
        <f>'[4]CODE GV'!E123</f>
        <v>Bích</v>
      </c>
      <c r="Z132" s="284" t="str">
        <f>'[4]CODE GV'!F123</f>
        <v>Bích</v>
      </c>
      <c r="AA132" s="284">
        <f>'[4]CODE GV'!G123</f>
        <v>1</v>
      </c>
      <c r="AB132" s="284">
        <f>'[4]CODE GV'!H123</f>
        <v>0</v>
      </c>
      <c r="AC132" s="284" t="str">
        <f>'[4]CODE GV'!I123</f>
        <v>Kỹ sư</v>
      </c>
      <c r="AD132" s="285" t="str">
        <f>'[4]CODE GV'!J123</f>
        <v>KS.</v>
      </c>
      <c r="AE132" s="285">
        <f>'[4]CODE GV'!K123</f>
        <v>0</v>
      </c>
      <c r="AF132" s="285" t="str">
        <f>'[4]CODE GV'!L123</f>
        <v>(Đang học Cao học tại TP.HCM)</v>
      </c>
      <c r="AG132" s="285">
        <f>'[4]CODE GV'!M123</f>
        <v>0</v>
      </c>
      <c r="AH132" s="285" t="str">
        <f>'[4]CODE GV'!N123</f>
        <v>0164.612.3331</v>
      </c>
      <c r="AI132" s="283">
        <f>'[5]CODE GV'!O123</f>
        <v>0</v>
      </c>
    </row>
    <row r="133" spans="21:35" ht="15">
      <c r="U133" s="284" t="str">
        <f>'[4]CODE GV'!A124</f>
        <v>K.CẦU ĐƯỜNG</v>
      </c>
      <c r="V133" s="284">
        <f>'[4]CODE GV'!B124</f>
        <v>8</v>
      </c>
      <c r="W133" s="284" t="str">
        <f>'[4]CODE GV'!C124</f>
        <v>phamtrungnguyen</v>
      </c>
      <c r="X133" s="284" t="str">
        <f>'[4]CODE GV'!D124</f>
        <v>Phạm Trung</v>
      </c>
      <c r="Y133" s="284" t="str">
        <f>'[4]CODE GV'!E124</f>
        <v>Nguyên</v>
      </c>
      <c r="Z133" s="284" t="str">
        <f>'[4]CODE GV'!F124</f>
        <v>Nguyên</v>
      </c>
      <c r="AA133" s="284">
        <f>'[4]CODE GV'!G124</f>
        <v>1</v>
      </c>
      <c r="AB133" s="284">
        <f>'[4]CODE GV'!H124</f>
        <v>0</v>
      </c>
      <c r="AC133" s="284" t="str">
        <f>'[4]CODE GV'!I124</f>
        <v>Kỹ sư</v>
      </c>
      <c r="AD133" s="285" t="str">
        <f>'[4]CODE GV'!J124</f>
        <v>KS.</v>
      </c>
      <c r="AE133" s="285">
        <f>'[4]CODE GV'!K124</f>
        <v>0</v>
      </c>
      <c r="AF133" s="285" t="str">
        <f>'[4]CODE GV'!L124</f>
        <v>(Đang học Cao học tại TP.HCM)</v>
      </c>
      <c r="AG133" s="285">
        <f>'[4]CODE GV'!M124</f>
        <v>0</v>
      </c>
      <c r="AH133" s="285" t="str">
        <f>'[4]CODE GV'!N124</f>
        <v>0986.887.780</v>
      </c>
      <c r="AI133" s="283">
        <f>'[5]CODE GV'!O124</f>
        <v>0</v>
      </c>
    </row>
    <row r="134" spans="21:35" ht="15">
      <c r="U134" s="284" t="str">
        <f>'[4]CODE GV'!A125</f>
        <v>K.CẦU ĐƯỜNG</v>
      </c>
      <c r="V134" s="284">
        <f>'[4]CODE GV'!B125</f>
        <v>9</v>
      </c>
      <c r="W134" s="284" t="str">
        <f>'[4]CODE GV'!C125</f>
        <v>nguyenthithuhuong</v>
      </c>
      <c r="X134" s="284" t="str">
        <f>'[4]CODE GV'!D125</f>
        <v>Nguyễn Thị Thu</v>
      </c>
      <c r="Y134" s="284" t="str">
        <f>'[4]CODE GV'!E125</f>
        <v>Hường</v>
      </c>
      <c r="Z134" s="284" t="str">
        <f>'[4]CODE GV'!F125</f>
        <v>Thu.Hường</v>
      </c>
      <c r="AA134" s="284">
        <f>'[4]CODE GV'!G125</f>
        <v>1</v>
      </c>
      <c r="AB134" s="284">
        <f>'[4]CODE GV'!H125</f>
        <v>0</v>
      </c>
      <c r="AC134" s="284" t="str">
        <f>'[4]CODE GV'!I125</f>
        <v>Cử nhân</v>
      </c>
      <c r="AD134" s="285" t="str">
        <f>'[4]CODE GV'!J125</f>
        <v>CN.</v>
      </c>
      <c r="AE134" s="285">
        <f>'[4]CODE GV'!K125</f>
        <v>0</v>
      </c>
      <c r="AF134" s="285">
        <f>'[4]CODE GV'!L125</f>
        <v>0</v>
      </c>
      <c r="AG134" s="285">
        <f>'[4]CODE GV'!M125</f>
        <v>0</v>
      </c>
      <c r="AH134" s="285">
        <f>'[4]CODE GV'!N125</f>
        <v>0</v>
      </c>
      <c r="AI134" s="283">
        <f>'[5]CODE GV'!O125</f>
        <v>0</v>
      </c>
    </row>
    <row r="135" spans="21:35" ht="15">
      <c r="U135" s="284" t="str">
        <f>'[4]CODE GV'!A126</f>
        <v>K.CẦU ĐƯỜNG</v>
      </c>
      <c r="V135" s="284">
        <f>'[4]CODE GV'!B126</f>
        <v>10</v>
      </c>
      <c r="W135" s="284">
        <f>'[4]CODE GV'!C126</f>
        <v>0</v>
      </c>
      <c r="X135" s="284">
        <f>'[4]CODE GV'!D126</f>
        <v>0</v>
      </c>
      <c r="Y135" s="284">
        <f>'[4]CODE GV'!E126</f>
        <v>0</v>
      </c>
      <c r="Z135" s="284">
        <f>'[4]CODE GV'!F126</f>
        <v>0</v>
      </c>
      <c r="AA135" s="284">
        <f>'[4]CODE GV'!G126</f>
        <v>0</v>
      </c>
      <c r="AB135" s="284">
        <f>'[4]CODE GV'!H126</f>
        <v>0</v>
      </c>
      <c r="AC135" s="284">
        <f>'[4]CODE GV'!I126</f>
        <v>0</v>
      </c>
      <c r="AD135" s="285">
        <f>'[4]CODE GV'!J126</f>
        <v>0</v>
      </c>
      <c r="AE135" s="285">
        <f>'[4]CODE GV'!K126</f>
        <v>0</v>
      </c>
      <c r="AF135" s="285">
        <f>'[4]CODE GV'!L126</f>
        <v>0</v>
      </c>
      <c r="AG135" s="285">
        <f>'[4]CODE GV'!M126</f>
        <v>0</v>
      </c>
      <c r="AH135" s="285">
        <f>'[4]CODE GV'!N126</f>
        <v>0</v>
      </c>
      <c r="AI135" s="283">
        <f>'[5]CODE GV'!O126</f>
        <v>0</v>
      </c>
    </row>
    <row r="136" spans="21:35" ht="15">
      <c r="U136" s="284" t="str">
        <f>'[4]CODE GV'!A127</f>
        <v>K.CẦU ĐƯỜNG</v>
      </c>
      <c r="V136" s="284">
        <f>'[4]CODE GV'!B127</f>
        <v>11</v>
      </c>
      <c r="W136" s="284">
        <f>'[4]CODE GV'!C127</f>
        <v>0</v>
      </c>
      <c r="X136" s="284">
        <f>'[4]CODE GV'!D127</f>
        <v>0</v>
      </c>
      <c r="Y136" s="284">
        <f>'[4]CODE GV'!E127</f>
        <v>0</v>
      </c>
      <c r="Z136" s="284">
        <f>'[4]CODE GV'!F127</f>
        <v>0</v>
      </c>
      <c r="AA136" s="284">
        <f>'[4]CODE GV'!G127</f>
        <v>0</v>
      </c>
      <c r="AB136" s="284">
        <f>'[4]CODE GV'!H127</f>
        <v>0</v>
      </c>
      <c r="AC136" s="284">
        <f>'[4]CODE GV'!I127</f>
        <v>0</v>
      </c>
      <c r="AD136" s="285">
        <f>'[4]CODE GV'!J127</f>
        <v>0</v>
      </c>
      <c r="AE136" s="285">
        <f>'[4]CODE GV'!K127</f>
        <v>0</v>
      </c>
      <c r="AF136" s="285">
        <f>'[4]CODE GV'!L127</f>
        <v>0</v>
      </c>
      <c r="AG136" s="285">
        <f>'[4]CODE GV'!M127</f>
        <v>0</v>
      </c>
      <c r="AH136" s="285">
        <f>'[4]CODE GV'!N127</f>
        <v>0</v>
      </c>
      <c r="AI136" s="283">
        <f>'[5]CODE GV'!O127</f>
        <v>0</v>
      </c>
    </row>
    <row r="137" spans="21:35" ht="15">
      <c r="U137" s="284" t="str">
        <f>'[4]CODE GV'!A128</f>
        <v>K.CẦU ĐƯỜNG</v>
      </c>
      <c r="V137" s="284">
        <f>'[4]CODE GV'!B128</f>
        <v>12</v>
      </c>
      <c r="W137" s="284">
        <f>'[4]CODE GV'!C128</f>
        <v>0</v>
      </c>
      <c r="X137" s="284">
        <f>'[4]CODE GV'!D128</f>
        <v>0</v>
      </c>
      <c r="Y137" s="284">
        <f>'[4]CODE GV'!E128</f>
        <v>0</v>
      </c>
      <c r="Z137" s="284">
        <f>'[4]CODE GV'!F128</f>
        <v>0</v>
      </c>
      <c r="AA137" s="284">
        <f>'[4]CODE GV'!G128</f>
        <v>0</v>
      </c>
      <c r="AB137" s="284">
        <f>'[4]CODE GV'!H128</f>
        <v>0</v>
      </c>
      <c r="AC137" s="284">
        <f>'[4]CODE GV'!I128</f>
        <v>0</v>
      </c>
      <c r="AD137" s="285">
        <f>'[4]CODE GV'!J128</f>
        <v>0</v>
      </c>
      <c r="AE137" s="285">
        <f>'[4]CODE GV'!K128</f>
        <v>0</v>
      </c>
      <c r="AF137" s="285">
        <f>'[4]CODE GV'!L128</f>
        <v>0</v>
      </c>
      <c r="AG137" s="285">
        <f>'[4]CODE GV'!M128</f>
        <v>0</v>
      </c>
      <c r="AH137" s="285">
        <f>'[4]CODE GV'!N128</f>
        <v>0</v>
      </c>
      <c r="AI137" s="283">
        <f>'[5]CODE GV'!O128</f>
        <v>0</v>
      </c>
    </row>
    <row r="138" spans="21:35" ht="15">
      <c r="U138" s="284" t="str">
        <f>'[4]CODE GV'!A129</f>
        <v>K.CẦU ĐƯỜNG</v>
      </c>
      <c r="V138" s="284">
        <f>'[4]CODE GV'!B129</f>
        <v>13</v>
      </c>
      <c r="W138" s="284">
        <f>'[4]CODE GV'!C129</f>
        <v>0</v>
      </c>
      <c r="X138" s="284">
        <f>'[4]CODE GV'!D129</f>
        <v>0</v>
      </c>
      <c r="Y138" s="284">
        <f>'[4]CODE GV'!E129</f>
        <v>0</v>
      </c>
      <c r="Z138" s="284">
        <f>'[4]CODE GV'!F129</f>
        <v>0</v>
      </c>
      <c r="AA138" s="284">
        <f>'[4]CODE GV'!G129</f>
        <v>0</v>
      </c>
      <c r="AB138" s="284">
        <f>'[4]CODE GV'!H129</f>
        <v>0</v>
      </c>
      <c r="AC138" s="284">
        <f>'[4]CODE GV'!I129</f>
        <v>0</v>
      </c>
      <c r="AD138" s="285">
        <f>'[4]CODE GV'!J129</f>
        <v>0</v>
      </c>
      <c r="AE138" s="285">
        <f>'[4]CODE GV'!K129</f>
        <v>0</v>
      </c>
      <c r="AF138" s="285">
        <f>'[4]CODE GV'!L129</f>
        <v>0</v>
      </c>
      <c r="AG138" s="285">
        <f>'[4]CODE GV'!M129</f>
        <v>0</v>
      </c>
      <c r="AH138" s="285">
        <f>'[4]CODE GV'!N129</f>
        <v>0</v>
      </c>
      <c r="AI138" s="283">
        <f>'[5]CODE GV'!O129</f>
        <v>0</v>
      </c>
    </row>
    <row r="139" spans="21:35" ht="15">
      <c r="U139" s="284" t="str">
        <f>'[4]CODE GV'!A130</f>
        <v>K.CẦU ĐƯỜNG</v>
      </c>
      <c r="V139" s="284">
        <f>'[4]CODE GV'!B130</f>
        <v>14</v>
      </c>
      <c r="W139" s="284">
        <f>'[4]CODE GV'!C130</f>
        <v>0</v>
      </c>
      <c r="X139" s="284">
        <f>'[4]CODE GV'!D130</f>
        <v>0</v>
      </c>
      <c r="Y139" s="284">
        <f>'[4]CODE GV'!E130</f>
        <v>0</v>
      </c>
      <c r="Z139" s="284">
        <f>'[4]CODE GV'!F130</f>
        <v>0</v>
      </c>
      <c r="AA139" s="284">
        <f>'[4]CODE GV'!G130</f>
        <v>0</v>
      </c>
      <c r="AB139" s="284">
        <f>'[4]CODE GV'!H130</f>
        <v>0</v>
      </c>
      <c r="AC139" s="284">
        <f>'[4]CODE GV'!I130</f>
        <v>0</v>
      </c>
      <c r="AD139" s="285">
        <f>'[4]CODE GV'!J130</f>
        <v>0</v>
      </c>
      <c r="AE139" s="285">
        <f>'[4]CODE GV'!K130</f>
        <v>0</v>
      </c>
      <c r="AF139" s="285">
        <f>'[4]CODE GV'!L130</f>
        <v>0</v>
      </c>
      <c r="AG139" s="285">
        <f>'[4]CODE GV'!M130</f>
        <v>0</v>
      </c>
      <c r="AH139" s="285">
        <f>'[4]CODE GV'!N130</f>
        <v>0</v>
      </c>
      <c r="AI139" s="283">
        <f>'[5]CODE GV'!O130</f>
        <v>0</v>
      </c>
    </row>
    <row r="140" spans="21:35" ht="15">
      <c r="U140" s="284" t="str">
        <f>'[4]CODE GV'!A131</f>
        <v>K.CẦU ĐƯỜNG</v>
      </c>
      <c r="V140" s="284">
        <f>'[4]CODE GV'!B131</f>
        <v>15</v>
      </c>
      <c r="W140" s="284">
        <f>'[4]CODE GV'!C131</f>
        <v>0</v>
      </c>
      <c r="X140" s="284">
        <f>'[4]CODE GV'!D131</f>
        <v>0</v>
      </c>
      <c r="Y140" s="284">
        <f>'[4]CODE GV'!E131</f>
        <v>0</v>
      </c>
      <c r="Z140" s="284">
        <f>'[4]CODE GV'!F131</f>
        <v>0</v>
      </c>
      <c r="AA140" s="284">
        <f>'[4]CODE GV'!G131</f>
        <v>0</v>
      </c>
      <c r="AB140" s="284">
        <f>'[4]CODE GV'!H131</f>
        <v>0</v>
      </c>
      <c r="AC140" s="284">
        <f>'[4]CODE GV'!I131</f>
        <v>0</v>
      </c>
      <c r="AD140" s="285">
        <f>'[4]CODE GV'!J131</f>
        <v>0</v>
      </c>
      <c r="AE140" s="285">
        <f>'[4]CODE GV'!K131</f>
        <v>0</v>
      </c>
      <c r="AF140" s="285">
        <f>'[4]CODE GV'!L131</f>
        <v>0</v>
      </c>
      <c r="AG140" s="285">
        <f>'[4]CODE GV'!M131</f>
        <v>0</v>
      </c>
      <c r="AH140" s="285">
        <f>'[4]CODE GV'!N131</f>
        <v>0</v>
      </c>
      <c r="AI140" s="283">
        <f>'[5]CODE GV'!O131</f>
        <v>0</v>
      </c>
    </row>
    <row r="141" spans="21:35" ht="15">
      <c r="U141" s="284" t="str">
        <f>'[4]CODE GV'!A132</f>
        <v>K.CẦU ĐƯỜNG</v>
      </c>
      <c r="V141" s="284">
        <f>'[4]CODE GV'!B132</f>
        <v>16</v>
      </c>
      <c r="W141" s="284">
        <f>'[4]CODE GV'!C132</f>
        <v>0</v>
      </c>
      <c r="X141" s="284">
        <f>'[4]CODE GV'!D132</f>
        <v>0</v>
      </c>
      <c r="Y141" s="284">
        <f>'[4]CODE GV'!E132</f>
        <v>0</v>
      </c>
      <c r="Z141" s="284">
        <f>'[4]CODE GV'!F132</f>
        <v>0</v>
      </c>
      <c r="AA141" s="284">
        <f>'[4]CODE GV'!G132</f>
        <v>0</v>
      </c>
      <c r="AB141" s="284">
        <f>'[4]CODE GV'!H132</f>
        <v>0</v>
      </c>
      <c r="AC141" s="284">
        <f>'[4]CODE GV'!I132</f>
        <v>0</v>
      </c>
      <c r="AD141" s="285">
        <f>'[4]CODE GV'!J132</f>
        <v>0</v>
      </c>
      <c r="AE141" s="285">
        <f>'[4]CODE GV'!K132</f>
        <v>0</v>
      </c>
      <c r="AF141" s="285">
        <f>'[4]CODE GV'!L132</f>
        <v>0</v>
      </c>
      <c r="AG141" s="285">
        <f>'[4]CODE GV'!M132</f>
        <v>0</v>
      </c>
      <c r="AH141" s="285">
        <f>'[4]CODE GV'!N132</f>
        <v>0</v>
      </c>
      <c r="AI141" s="283">
        <f>'[5]CODE GV'!O132</f>
        <v>0</v>
      </c>
    </row>
    <row r="142" spans="21:35" ht="15">
      <c r="U142" s="284" t="str">
        <f>'[4]CODE GV'!A133</f>
        <v>K.K TRÚC</v>
      </c>
      <c r="V142" s="284" t="str">
        <f>'[4]CODE GV'!B133</f>
        <v>V</v>
      </c>
      <c r="W142" s="284">
        <f>'[4]CODE GV'!C133</f>
        <v>0</v>
      </c>
      <c r="X142" s="284">
        <f>'[4]CODE GV'!D133</f>
        <v>0</v>
      </c>
      <c r="Y142" s="284">
        <f>'[4]CODE GV'!E133</f>
        <v>0</v>
      </c>
      <c r="Z142" s="284">
        <f>'[4]CODE GV'!F133</f>
        <v>0</v>
      </c>
      <c r="AA142" s="284">
        <f>'[4]CODE GV'!G133</f>
        <v>0</v>
      </c>
      <c r="AB142" s="284">
        <f>'[4]CODE GV'!H133</f>
        <v>0</v>
      </c>
      <c r="AC142" s="284">
        <f>'[4]CODE GV'!I133</f>
        <v>0</v>
      </c>
      <c r="AD142" s="285">
        <f>'[4]CODE GV'!J133</f>
        <v>0</v>
      </c>
      <c r="AE142" s="285">
        <f>'[4]CODE GV'!K133</f>
        <v>0</v>
      </c>
      <c r="AF142" s="285">
        <f>'[4]CODE GV'!L133</f>
        <v>0</v>
      </c>
      <c r="AG142" s="285">
        <f>'[4]CODE GV'!M133</f>
        <v>0</v>
      </c>
      <c r="AH142" s="285" t="str">
        <f>'[4]CODE GV'!N133</f>
        <v>057.3821039</v>
      </c>
      <c r="AI142" s="283">
        <f>'[5]CODE GV'!O133</f>
        <v>0</v>
      </c>
    </row>
    <row r="143" spans="21:35" ht="15">
      <c r="U143" s="284" t="str">
        <f>'[4]CODE GV'!A134</f>
        <v>K.K TRÚC</v>
      </c>
      <c r="V143" s="284">
        <f>'[4]CODE GV'!B134</f>
        <v>1</v>
      </c>
      <c r="W143" s="284" t="str">
        <f>'[4]CODE GV'!C134</f>
        <v>ngodaduc</v>
      </c>
      <c r="X143" s="284" t="str">
        <f>'[4]CODE GV'!D134</f>
        <v>Ngô Đa</v>
      </c>
      <c r="Y143" s="284" t="str">
        <f>'[4]CODE GV'!E134</f>
        <v>Đức</v>
      </c>
      <c r="Z143" s="284" t="str">
        <f>'[4]CODE GV'!F134</f>
        <v>Đức</v>
      </c>
      <c r="AA143" s="284">
        <f>'[4]CODE GV'!G134</f>
        <v>2</v>
      </c>
      <c r="AB143" s="284" t="str">
        <f>'[4]CODE GV'!H134</f>
        <v>Tr.Khoa</v>
      </c>
      <c r="AC143" s="284" t="str">
        <f>'[4]CODE GV'!I134</f>
        <v>Thạc sỹ</v>
      </c>
      <c r="AD143" s="285" t="str">
        <f>'[4]CODE GV'!J134</f>
        <v>ThS.KTS</v>
      </c>
      <c r="AE143" s="285">
        <f>'[4]CODE GV'!K134</f>
        <v>0</v>
      </c>
      <c r="AF143" s="285">
        <f>'[4]CODE GV'!L134</f>
        <v>0</v>
      </c>
      <c r="AG143" s="285">
        <f>'[4]CODE GV'!M134</f>
        <v>0</v>
      </c>
      <c r="AH143" s="285" t="str">
        <f>'[4]CODE GV'!N134</f>
        <v>0942.474.567</v>
      </c>
      <c r="AI143" s="283">
        <f>'[5]CODE GV'!O134</f>
        <v>0</v>
      </c>
    </row>
    <row r="144" spans="21:35" ht="15">
      <c r="U144" s="284" t="str">
        <f>'[4]CODE GV'!A135</f>
        <v>K.K TRÚC</v>
      </c>
      <c r="V144" s="284">
        <f>'[4]CODE GV'!B135</f>
        <v>2</v>
      </c>
      <c r="W144" s="284" t="str">
        <f>'[4]CODE GV'!C135</f>
        <v>tranvanhien</v>
      </c>
      <c r="X144" s="284" t="str">
        <f>'[4]CODE GV'!D135</f>
        <v>Trần Văn</v>
      </c>
      <c r="Y144" s="284" t="str">
        <f>'[4]CODE GV'!E135</f>
        <v>Hiến</v>
      </c>
      <c r="Z144" s="284" t="str">
        <f>'[4]CODE GV'!F135</f>
        <v>Hiến</v>
      </c>
      <c r="AA144" s="284">
        <f>'[4]CODE GV'!G135</f>
        <v>2</v>
      </c>
      <c r="AB144" s="284" t="str">
        <f>'[4]CODE GV'!H135</f>
        <v>PT.Khoa</v>
      </c>
      <c r="AC144" s="284" t="str">
        <f>'[4]CODE GV'!I135</f>
        <v>Thạc sỹ</v>
      </c>
      <c r="AD144" s="285" t="str">
        <f>'[4]CODE GV'!J135</f>
        <v>ThS.KTS</v>
      </c>
      <c r="AE144" s="285">
        <f>'[4]CODE GV'!K135</f>
        <v>0</v>
      </c>
      <c r="AF144" s="285" t="str">
        <f>'[4]CODE GV'!L135</f>
        <v>Đang làm NCS)</v>
      </c>
      <c r="AG144" s="285">
        <f>'[4]CODE GV'!M135</f>
        <v>0</v>
      </c>
      <c r="AH144" s="285" t="str">
        <f>'[4]CODE GV'!N135</f>
        <v>0123.690.7917</v>
      </c>
      <c r="AI144" s="283">
        <f>'[5]CODE GV'!O135</f>
        <v>0</v>
      </c>
    </row>
    <row r="145" spans="21:35" ht="15">
      <c r="U145" s="284" t="str">
        <f>'[4]CODE GV'!A136</f>
        <v>K.K TRÚC</v>
      </c>
      <c r="V145" s="284">
        <f>'[4]CODE GV'!B136</f>
        <v>3</v>
      </c>
      <c r="W145" s="284" t="str">
        <f>'[4]CODE GV'!C136</f>
        <v>ledamngoctu</v>
      </c>
      <c r="X145" s="284" t="str">
        <f>'[4]CODE GV'!D136</f>
        <v>Lê Đàm Ngọc</v>
      </c>
      <c r="Y145" s="284" t="str">
        <f>'[4]CODE GV'!E136</f>
        <v>Tú</v>
      </c>
      <c r="Z145" s="284" t="str">
        <f>'[4]CODE GV'!F136</f>
        <v>N.Tú</v>
      </c>
      <c r="AA145" s="284">
        <f>'[4]CODE GV'!G136</f>
        <v>1</v>
      </c>
      <c r="AB145" s="284">
        <f>'[4]CODE GV'!H136</f>
        <v>0</v>
      </c>
      <c r="AC145" s="284" t="str">
        <f>'[4]CODE GV'!I136</f>
        <v>Thạc sỹ</v>
      </c>
      <c r="AD145" s="285" t="str">
        <f>'[4]CODE GV'!J136</f>
        <v>ThS.KTS</v>
      </c>
      <c r="AE145" s="285">
        <f>'[4]CODE GV'!K136</f>
        <v>0</v>
      </c>
      <c r="AF145" s="285">
        <f>'[4]CODE GV'!L136</f>
        <v>0</v>
      </c>
      <c r="AG145" s="285">
        <f>'[4]CODE GV'!M136</f>
        <v>0</v>
      </c>
      <c r="AH145" s="285" t="str">
        <f>'[4]CODE GV'!N136</f>
        <v>0905.679.839</v>
      </c>
      <c r="AI145" s="283">
        <f>'[5]CODE GV'!O136</f>
        <v>0</v>
      </c>
    </row>
    <row r="146" spans="21:35" ht="15">
      <c r="U146" s="284" t="str">
        <f>'[4]CODE GV'!A137</f>
        <v>K.K TRÚC</v>
      </c>
      <c r="V146" s="284">
        <f>'[4]CODE GV'!B137</f>
        <v>4</v>
      </c>
      <c r="W146" s="284" t="str">
        <f>'[4]CODE GV'!C137</f>
        <v>ngoducquy</v>
      </c>
      <c r="X146" s="284" t="str">
        <f>'[4]CODE GV'!D137</f>
        <v>Ngô Đức</v>
      </c>
      <c r="Y146" s="284" t="str">
        <f>'[4]CODE GV'!E137</f>
        <v>Quý</v>
      </c>
      <c r="Z146" s="284" t="str">
        <f>'[4]CODE GV'!F137</f>
        <v>Đ.Quý</v>
      </c>
      <c r="AA146" s="284">
        <f>'[4]CODE GV'!G137</f>
        <v>1</v>
      </c>
      <c r="AB146" s="284" t="str">
        <f>'[4]CODE GV'!H137</f>
        <v>TBM</v>
      </c>
      <c r="AC146" s="284" t="str">
        <f>'[4]CODE GV'!I137</f>
        <v>Thạc sỹ</v>
      </c>
      <c r="AD146" s="285" t="str">
        <f>'[4]CODE GV'!J137</f>
        <v>ThS.KTS</v>
      </c>
      <c r="AE146" s="285">
        <f>'[4]CODE GV'!K137</f>
        <v>0</v>
      </c>
      <c r="AF146" s="285">
        <f>'[4]CODE GV'!L137</f>
        <v>0</v>
      </c>
      <c r="AG146" s="285">
        <f>'[4]CODE GV'!M137</f>
        <v>0</v>
      </c>
      <c r="AH146" s="285" t="str">
        <f>'[4]CODE GV'!N137</f>
        <v>0905.159.633</v>
      </c>
      <c r="AI146" s="283">
        <f>'[5]CODE GV'!O137</f>
        <v>0</v>
      </c>
    </row>
    <row r="147" spans="21:35" ht="15">
      <c r="U147" s="284" t="str">
        <f>'[4]CODE GV'!A138</f>
        <v>K.K TRÚC</v>
      </c>
      <c r="V147" s="284">
        <f>'[4]CODE GV'!B138</f>
        <v>5</v>
      </c>
      <c r="W147" s="284" t="str">
        <f>'[4]CODE GV'!C138</f>
        <v>nguyenhuuninh</v>
      </c>
      <c r="X147" s="284" t="str">
        <f>'[4]CODE GV'!D138</f>
        <v>Nguyễn Hữu</v>
      </c>
      <c r="Y147" s="284" t="str">
        <f>'[4]CODE GV'!E138</f>
        <v>Ninh</v>
      </c>
      <c r="Z147" s="284" t="str">
        <f>'[4]CODE GV'!F138</f>
        <v>Ninh</v>
      </c>
      <c r="AA147" s="284">
        <f>'[4]CODE GV'!G138</f>
        <v>1</v>
      </c>
      <c r="AB147" s="284" t="str">
        <f>'[4]CODE GV'!H138</f>
        <v>PT.Khoa</v>
      </c>
      <c r="AC147" s="284" t="str">
        <f>'[4]CODE GV'!I138</f>
        <v>Thạc sỹ</v>
      </c>
      <c r="AD147" s="285" t="str">
        <f>'[4]CODE GV'!J138</f>
        <v>ThS.KTS</v>
      </c>
      <c r="AE147" s="285">
        <f>'[4]CODE GV'!K138</f>
        <v>0</v>
      </c>
      <c r="AF147" s="285">
        <f>'[4]CODE GV'!L138</f>
        <v>0</v>
      </c>
      <c r="AG147" s="285">
        <f>'[4]CODE GV'!M138</f>
        <v>0</v>
      </c>
      <c r="AH147" s="285" t="str">
        <f>'[4]CODE GV'!N138</f>
        <v>0123.690.7755</v>
      </c>
      <c r="AI147" s="283">
        <f>'[5]CODE GV'!O138</f>
        <v>0</v>
      </c>
    </row>
    <row r="148" spans="21:35" ht="15">
      <c r="U148" s="284" t="str">
        <f>'[4]CODE GV'!A139</f>
        <v>K.K TRÚC</v>
      </c>
      <c r="V148" s="284">
        <f>'[4]CODE GV'!B139</f>
        <v>6</v>
      </c>
      <c r="W148" s="284" t="str">
        <f>'[4]CODE GV'!C139</f>
        <v>ngominhtan</v>
      </c>
      <c r="X148" s="284" t="str">
        <f>'[4]CODE GV'!D139</f>
        <v>Ngô Minh</v>
      </c>
      <c r="Y148" s="284" t="str">
        <f>'[4]CODE GV'!E139</f>
        <v>Tân</v>
      </c>
      <c r="Z148" s="284" t="str">
        <f>'[4]CODE GV'!F139</f>
        <v>M.Tân</v>
      </c>
      <c r="AA148" s="284">
        <f>'[4]CODE GV'!G139</f>
        <v>1</v>
      </c>
      <c r="AB148" s="284">
        <f>'[4]CODE GV'!H139</f>
        <v>0</v>
      </c>
      <c r="AC148" s="284" t="str">
        <f>'[4]CODE GV'!I139</f>
        <v>Thạc sỹ</v>
      </c>
      <c r="AD148" s="285" t="str">
        <f>'[4]CODE GV'!J139</f>
        <v>ThS.KTS</v>
      </c>
      <c r="AE148" s="285">
        <f>'[4]CODE GV'!K139</f>
        <v>0</v>
      </c>
      <c r="AF148" s="285">
        <f>'[4]CODE GV'!L139</f>
        <v>0</v>
      </c>
      <c r="AG148" s="285">
        <f>'[4]CODE GV'!M139</f>
        <v>0</v>
      </c>
      <c r="AH148" s="285" t="str">
        <f>'[4]CODE GV'!N139</f>
        <v>0907.686.595</v>
      </c>
      <c r="AI148" s="283">
        <f>'[5]CODE GV'!O139</f>
        <v>0</v>
      </c>
    </row>
    <row r="149" spans="21:35" ht="15">
      <c r="U149" s="284" t="str">
        <f>'[4]CODE GV'!A140</f>
        <v>K.K TRÚC</v>
      </c>
      <c r="V149" s="284">
        <f>'[4]CODE GV'!B140</f>
        <v>7</v>
      </c>
      <c r="W149" s="284" t="str">
        <f>'[4]CODE GV'!C140</f>
        <v>dinhngochoa</v>
      </c>
      <c r="X149" s="284" t="str">
        <f>'[4]CODE GV'!D140</f>
        <v>Đinh Ngọc</v>
      </c>
      <c r="Y149" s="284" t="str">
        <f>'[4]CODE GV'!E140</f>
        <v>Hòa</v>
      </c>
      <c r="Z149" s="284" t="str">
        <f>'[4]CODE GV'!F140</f>
        <v>Hòa</v>
      </c>
      <c r="AA149" s="284">
        <f>'[4]CODE GV'!G140</f>
        <v>1</v>
      </c>
      <c r="AB149" s="284">
        <f>'[4]CODE GV'!H140</f>
        <v>0</v>
      </c>
      <c r="AC149" s="284" t="str">
        <f>'[4]CODE GV'!I140</f>
        <v>Kiến trúc sư</v>
      </c>
      <c r="AD149" s="285" t="str">
        <f>'[4]CODE GV'!J140</f>
        <v>KTS.</v>
      </c>
      <c r="AE149" s="285">
        <f>'[4]CODE GV'!K140</f>
        <v>0</v>
      </c>
      <c r="AF149" s="285" t="str">
        <f>'[4]CODE GV'!L140</f>
        <v>(Đang học Cao học tại TP.HCM)</v>
      </c>
      <c r="AG149" s="285">
        <f>'[4]CODE GV'!M140</f>
        <v>0</v>
      </c>
      <c r="AH149" s="285" t="str">
        <f>'[4]CODE GV'!N140</f>
        <v>0122.262.8788</v>
      </c>
      <c r="AI149" s="283">
        <f>'[5]CODE GV'!O140</f>
        <v>0</v>
      </c>
    </row>
    <row r="150" spans="21:35" ht="15">
      <c r="U150" s="284" t="str">
        <f>'[4]CODE GV'!A141</f>
        <v>K.K TRÚC</v>
      </c>
      <c r="V150" s="284">
        <f>'[4]CODE GV'!B141</f>
        <v>8</v>
      </c>
      <c r="W150" s="284" t="str">
        <f>'[4]CODE GV'!C141</f>
        <v>huynhthuclinh</v>
      </c>
      <c r="X150" s="284" t="str">
        <f>'[4]CODE GV'!D141</f>
        <v>Huỳnh Thúc</v>
      </c>
      <c r="Y150" s="284" t="str">
        <f>'[4]CODE GV'!E141</f>
        <v>Linh</v>
      </c>
      <c r="Z150" s="284" t="str">
        <f>'[4]CODE GV'!F141</f>
        <v>T.Linh</v>
      </c>
      <c r="AA150" s="284">
        <f>'[4]CODE GV'!G141</f>
        <v>1</v>
      </c>
      <c r="AB150" s="284">
        <f>'[4]CODE GV'!H141</f>
        <v>0</v>
      </c>
      <c r="AC150" s="284" t="str">
        <f>'[4]CODE GV'!I141</f>
        <v>Kiến trúc sư</v>
      </c>
      <c r="AD150" s="285" t="str">
        <f>'[4]CODE GV'!J141</f>
        <v>KTS.</v>
      </c>
      <c r="AE150" s="285">
        <f>'[4]CODE GV'!K141</f>
        <v>0</v>
      </c>
      <c r="AF150" s="285" t="str">
        <f>'[4]CODE GV'!L141</f>
        <v>(Đang học Cao học tại TP.HCM)</v>
      </c>
      <c r="AG150" s="285">
        <f>'[4]CODE GV'!M141</f>
        <v>0</v>
      </c>
      <c r="AH150" s="285" t="str">
        <f>'[4]CODE GV'!N141</f>
        <v>0949.537.789</v>
      </c>
      <c r="AI150" s="283">
        <f>'[5]CODE GV'!O141</f>
        <v>0</v>
      </c>
    </row>
    <row r="151" spans="21:35" ht="15">
      <c r="U151" s="284" t="str">
        <f>'[4]CODE GV'!A142</f>
        <v>K.K TRÚC</v>
      </c>
      <c r="V151" s="284">
        <f>'[4]CODE GV'!B142</f>
        <v>9</v>
      </c>
      <c r="W151" s="284" t="str">
        <f>'[4]CODE GV'!C142</f>
        <v>nguyenthikhanhtrang</v>
      </c>
      <c r="X151" s="284" t="str">
        <f>'[4]CODE GV'!D142</f>
        <v>Nguyễn Thị Khánh</v>
      </c>
      <c r="Y151" s="284" t="str">
        <f>'[4]CODE GV'!E142</f>
        <v>Trang</v>
      </c>
      <c r="Z151" s="284" t="str">
        <f>'[4]CODE GV'!F142</f>
        <v>K.Trang</v>
      </c>
      <c r="AA151" s="284">
        <f>'[4]CODE GV'!G142</f>
        <v>1</v>
      </c>
      <c r="AB151" s="284">
        <f>'[4]CODE GV'!H142</f>
        <v>0</v>
      </c>
      <c r="AC151" s="284" t="str">
        <f>'[4]CODE GV'!I142</f>
        <v>Kiến trúc sư</v>
      </c>
      <c r="AD151" s="285" t="str">
        <f>'[4]CODE GV'!J142</f>
        <v>KTS.</v>
      </c>
      <c r="AE151" s="285">
        <f>'[4]CODE GV'!K142</f>
        <v>0</v>
      </c>
      <c r="AF151" s="285">
        <f>'[4]CODE GV'!L142</f>
        <v>0</v>
      </c>
      <c r="AG151" s="285">
        <f>'[4]CODE GV'!M142</f>
        <v>0</v>
      </c>
      <c r="AH151" s="285" t="str">
        <f>'[4]CODE GV'!N142</f>
        <v>0942.000.759</v>
      </c>
      <c r="AI151" s="283">
        <f>'[5]CODE GV'!O142</f>
        <v>0</v>
      </c>
    </row>
    <row r="152" spans="21:35" ht="15">
      <c r="U152" s="284" t="str">
        <f>'[4]CODE GV'!A143</f>
        <v>K.K TRÚC</v>
      </c>
      <c r="V152" s="284">
        <f>'[4]CODE GV'!B143</f>
        <v>10</v>
      </c>
      <c r="W152" s="284" t="str">
        <f>'[4]CODE GV'!C143</f>
        <v>vohuydung</v>
      </c>
      <c r="X152" s="284" t="str">
        <f>'[4]CODE GV'!D143</f>
        <v>Võ Huy</v>
      </c>
      <c r="Y152" s="284" t="str">
        <f>'[4]CODE GV'!E143</f>
        <v>Dũng</v>
      </c>
      <c r="Z152" s="284" t="str">
        <f>'[4]CODE GV'!F143</f>
        <v>H.Dũng</v>
      </c>
      <c r="AA152" s="284">
        <f>'[4]CODE GV'!G143</f>
        <v>1</v>
      </c>
      <c r="AB152" s="284">
        <f>'[4]CODE GV'!H143</f>
        <v>0</v>
      </c>
      <c r="AC152" s="284" t="str">
        <f>'[4]CODE GV'!I143</f>
        <v>Kỹ sư</v>
      </c>
      <c r="AD152" s="285" t="str">
        <f>'[4]CODE GV'!J143</f>
        <v>KS.</v>
      </c>
      <c r="AE152" s="285">
        <f>'[4]CODE GV'!K143</f>
        <v>0</v>
      </c>
      <c r="AF152" s="285">
        <f>'[4]CODE GV'!L143</f>
        <v>0</v>
      </c>
      <c r="AG152" s="285">
        <f>'[4]CODE GV'!M143</f>
        <v>0</v>
      </c>
      <c r="AH152" s="285" t="str">
        <f>'[4]CODE GV'!N143</f>
        <v>0914.004.405</v>
      </c>
      <c r="AI152" s="283">
        <f>'[5]CODE GV'!O143</f>
        <v>0</v>
      </c>
    </row>
    <row r="153" spans="21:35" ht="15">
      <c r="U153" s="284" t="str">
        <f>'[4]CODE GV'!A144</f>
        <v>K.K TRÚC</v>
      </c>
      <c r="V153" s="284">
        <f>'[4]CODE GV'!B144</f>
        <v>11</v>
      </c>
      <c r="W153" s="284" t="str">
        <f>'[4]CODE GV'!C144</f>
        <v>lehuutinh</v>
      </c>
      <c r="X153" s="284" t="str">
        <f>'[4]CODE GV'!D144</f>
        <v>Lê Hữu</v>
      </c>
      <c r="Y153" s="284" t="str">
        <f>'[4]CODE GV'!E144</f>
        <v>Tính</v>
      </c>
      <c r="Z153" s="284" t="str">
        <f>'[4]CODE GV'!F144</f>
        <v>Tính</v>
      </c>
      <c r="AA153" s="284">
        <f>'[4]CODE GV'!G144</f>
        <v>1</v>
      </c>
      <c r="AB153" s="284">
        <f>'[4]CODE GV'!H144</f>
        <v>0</v>
      </c>
      <c r="AC153" s="284" t="str">
        <f>'[4]CODE GV'!I144</f>
        <v>Kỹ sư</v>
      </c>
      <c r="AD153" s="285" t="str">
        <f>'[4]CODE GV'!J144</f>
        <v>KS.</v>
      </c>
      <c r="AE153" s="285">
        <f>'[4]CODE GV'!K144</f>
        <v>0</v>
      </c>
      <c r="AF153" s="285">
        <f>'[4]CODE GV'!L144</f>
        <v>0</v>
      </c>
      <c r="AG153" s="285">
        <f>'[4]CODE GV'!M144</f>
        <v>0</v>
      </c>
      <c r="AH153" s="285" t="str">
        <f>'[4]CODE GV'!N144</f>
        <v>0123.600.9399</v>
      </c>
      <c r="AI153" s="283">
        <f>'[5]CODE GV'!O144</f>
        <v>0</v>
      </c>
    </row>
    <row r="154" spans="21:35" ht="15">
      <c r="U154" s="284" t="str">
        <f>'[4]CODE GV'!A145</f>
        <v>K.K TRÚC</v>
      </c>
      <c r="V154" s="284">
        <f>'[4]CODE GV'!B145</f>
        <v>12</v>
      </c>
      <c r="W154" s="284" t="str">
        <f>'[4]CODE GV'!C145</f>
        <v>dinhhuudung</v>
      </c>
      <c r="X154" s="284" t="str">
        <f>'[4]CODE GV'!D145</f>
        <v>Đinh Hữu</v>
      </c>
      <c r="Y154" s="284" t="str">
        <f>'[4]CODE GV'!E145</f>
        <v>Dung</v>
      </c>
      <c r="Z154" s="284" t="str">
        <f>'[4]CODE GV'!F145</f>
        <v>Dung</v>
      </c>
      <c r="AA154" s="284">
        <f>'[4]CODE GV'!G145</f>
        <v>1</v>
      </c>
      <c r="AB154" s="284">
        <f>'[4]CODE GV'!H145</f>
        <v>0</v>
      </c>
      <c r="AC154" s="284" t="str">
        <f>'[4]CODE GV'!I145</f>
        <v>Kỹ sư</v>
      </c>
      <c r="AD154" s="285" t="str">
        <f>'[4]CODE GV'!J145</f>
        <v>KS.</v>
      </c>
      <c r="AE154" s="285">
        <f>'[4]CODE GV'!K145</f>
        <v>0</v>
      </c>
      <c r="AF154" s="285">
        <f>'[4]CODE GV'!L145</f>
        <v>0</v>
      </c>
      <c r="AG154" s="285">
        <f>'[4]CODE GV'!M145</f>
        <v>0</v>
      </c>
      <c r="AH154" s="285" t="str">
        <f>'[4]CODE GV'!N145</f>
        <v>0913.472.560</v>
      </c>
      <c r="AI154" s="283">
        <f>'[5]CODE GV'!O145</f>
        <v>0</v>
      </c>
    </row>
    <row r="155" spans="21:35" ht="15">
      <c r="U155" s="284" t="str">
        <f>'[4]CODE GV'!A146</f>
        <v>K.K TRÚC</v>
      </c>
      <c r="V155" s="284">
        <f>'[4]CODE GV'!B146</f>
        <v>13</v>
      </c>
      <c r="W155" s="284" t="str">
        <f>'[4]CODE GV'!C146</f>
        <v>nguyenthiainuong</v>
      </c>
      <c r="X155" s="284" t="str">
        <f>'[4]CODE GV'!D146</f>
        <v>Nguyễn Thị Ái</v>
      </c>
      <c r="Y155" s="284" t="str">
        <f>'[4]CODE GV'!E146</f>
        <v>Nương</v>
      </c>
      <c r="Z155" s="284" t="str">
        <f>'[4]CODE GV'!F146</f>
        <v>A.Nương</v>
      </c>
      <c r="AA155" s="284">
        <f>'[4]CODE GV'!G146</f>
        <v>1</v>
      </c>
      <c r="AB155" s="284">
        <f>'[4]CODE GV'!H146</f>
        <v>0</v>
      </c>
      <c r="AC155" s="284" t="str">
        <f>'[4]CODE GV'!I146</f>
        <v>Cử nhân</v>
      </c>
      <c r="AD155" s="285" t="str">
        <f>'[4]CODE GV'!J146</f>
        <v>CN.</v>
      </c>
      <c r="AE155" s="285">
        <f>'[4]CODE GV'!K146</f>
        <v>0</v>
      </c>
      <c r="AF155" s="285">
        <f>'[4]CODE GV'!L146</f>
        <v>0</v>
      </c>
      <c r="AG155" s="285">
        <f>'[4]CODE GV'!M146</f>
        <v>0</v>
      </c>
      <c r="AH155" s="285" t="str">
        <f>'[4]CODE GV'!N146</f>
        <v>0913857479</v>
      </c>
      <c r="AI155" s="283">
        <f>'[5]CODE GV'!O146</f>
        <v>0</v>
      </c>
    </row>
    <row r="156" spans="21:35" ht="15">
      <c r="U156" s="284" t="str">
        <f>'[4]CODE GV'!A147</f>
        <v>K.K TRÚC</v>
      </c>
      <c r="V156" s="284">
        <f>'[4]CODE GV'!B147</f>
        <v>14</v>
      </c>
      <c r="W156" s="284" t="str">
        <f>'[4]CODE GV'!C147</f>
        <v>hothihien</v>
      </c>
      <c r="X156" s="284" t="str">
        <f>'[4]CODE GV'!D147</f>
        <v>Hồ Thị</v>
      </c>
      <c r="Y156" s="284" t="str">
        <f>'[4]CODE GV'!E147</f>
        <v>Hiền</v>
      </c>
      <c r="Z156" s="284" t="str">
        <f>'[4]CODE GV'!F147</f>
        <v>Th.Hiền</v>
      </c>
      <c r="AA156" s="284">
        <f>'[4]CODE GV'!G147</f>
        <v>1</v>
      </c>
      <c r="AB156" s="284">
        <f>'[4]CODE GV'!H147</f>
        <v>0</v>
      </c>
      <c r="AC156" s="284" t="str">
        <f>'[4]CODE GV'!I147</f>
        <v>Kiến trúc sư</v>
      </c>
      <c r="AD156" s="285" t="str">
        <f>'[4]CODE GV'!J147</f>
        <v>KTS.</v>
      </c>
      <c r="AE156" s="285">
        <f>'[4]CODE GV'!K147</f>
        <v>0</v>
      </c>
      <c r="AF156" s="285" t="str">
        <f>'[4]CODE GV'!L147</f>
        <v>(Đang học Cao học tại TP.HCM)</v>
      </c>
      <c r="AG156" s="285">
        <f>'[4]CODE GV'!M147</f>
        <v>0</v>
      </c>
      <c r="AH156" s="285" t="str">
        <f>'[4]CODE GV'!N147</f>
        <v>0168.292.0946</v>
      </c>
      <c r="AI156" s="283">
        <f>'[5]CODE GV'!O147</f>
        <v>0</v>
      </c>
    </row>
    <row r="157" spans="21:35" ht="15">
      <c r="U157" s="284" t="str">
        <f>'[4]CODE GV'!A148</f>
        <v>K.K TRÚC</v>
      </c>
      <c r="V157" s="284">
        <f>'[4]CODE GV'!B148</f>
        <v>15</v>
      </c>
      <c r="W157" s="284" t="str">
        <f>'[4]CODE GV'!C148</f>
        <v>trantrongthuc</v>
      </c>
      <c r="X157" s="284" t="str">
        <f>'[4]CODE GV'!D148</f>
        <v>Trần Trọng</v>
      </c>
      <c r="Y157" s="284" t="str">
        <f>'[4]CODE GV'!E148</f>
        <v>Thức</v>
      </c>
      <c r="Z157" s="284" t="str">
        <f>'[4]CODE GV'!F148</f>
        <v>Tr.Thức</v>
      </c>
      <c r="AA157" s="284">
        <f>'[4]CODE GV'!G148</f>
        <v>1</v>
      </c>
      <c r="AB157" s="284">
        <f>'[4]CODE GV'!H148</f>
        <v>0</v>
      </c>
      <c r="AC157" s="284" t="str">
        <f>'[4]CODE GV'!I148</f>
        <v>Kiến trúc sư</v>
      </c>
      <c r="AD157" s="285" t="str">
        <f>'[4]CODE GV'!J148</f>
        <v>KTS.</v>
      </c>
      <c r="AE157" s="285">
        <f>'[4]CODE GV'!K148</f>
        <v>0</v>
      </c>
      <c r="AF157" s="285">
        <f>'[4]CODE GV'!L148</f>
        <v>0</v>
      </c>
      <c r="AG157" s="285">
        <f>'[4]CODE GV'!M148</f>
        <v>0</v>
      </c>
      <c r="AH157" s="285" t="str">
        <f>'[4]CODE GV'!N148</f>
        <v>0938.390.616</v>
      </c>
      <c r="AI157" s="283">
        <f>'[5]CODE GV'!O148</f>
        <v>0</v>
      </c>
    </row>
    <row r="158" spans="21:35" ht="15">
      <c r="U158" s="284" t="str">
        <f>'[4]CODE GV'!A149</f>
        <v>K.K TRÚC</v>
      </c>
      <c r="V158" s="284">
        <f>'[4]CODE GV'!B149</f>
        <v>16</v>
      </c>
      <c r="W158" s="284" t="str">
        <f>'[4]CODE GV'!C149</f>
        <v>duongthithuthuy</v>
      </c>
      <c r="X158" s="284" t="str">
        <f>'[4]CODE GV'!D149</f>
        <v>Dương Thị Thu</v>
      </c>
      <c r="Y158" s="284" t="str">
        <f>'[4]CODE GV'!E149</f>
        <v>Thùy</v>
      </c>
      <c r="Z158" s="284" t="str">
        <f>'[4]CODE GV'!F149</f>
        <v>Th.Thùy</v>
      </c>
      <c r="AA158" s="284">
        <f>'[4]CODE GV'!G149</f>
        <v>1</v>
      </c>
      <c r="AB158" s="284">
        <f>'[4]CODE GV'!H149</f>
        <v>0</v>
      </c>
      <c r="AC158" s="284" t="str">
        <f>'[4]CODE GV'!I149</f>
        <v>Kiến trúc sư</v>
      </c>
      <c r="AD158" s="285" t="str">
        <f>'[4]CODE GV'!J149</f>
        <v>KTS.</v>
      </c>
      <c r="AE158" s="285">
        <f>'[4]CODE GV'!K149</f>
        <v>0</v>
      </c>
      <c r="AF158" s="285">
        <f>'[4]CODE GV'!L149</f>
        <v>0</v>
      </c>
      <c r="AG158" s="285">
        <f>'[4]CODE GV'!M149</f>
        <v>0</v>
      </c>
      <c r="AH158" s="285" t="str">
        <f>'[4]CODE GV'!N149</f>
        <v>0905.389.940</v>
      </c>
      <c r="AI158" s="283">
        <f>'[5]CODE GV'!O149</f>
        <v>0</v>
      </c>
    </row>
    <row r="159" spans="21:35" ht="15">
      <c r="U159" s="284" t="str">
        <f>'[4]CODE GV'!A150</f>
        <v>K.K TRÚC</v>
      </c>
      <c r="V159" s="284">
        <f>'[4]CODE GV'!B150</f>
        <v>17</v>
      </c>
      <c r="W159" s="284" t="str">
        <f>'[4]CODE GV'!C150</f>
        <v>dangduylinh</v>
      </c>
      <c r="X159" s="284" t="str">
        <f>'[4]CODE GV'!D150</f>
        <v>Đặng Duy</v>
      </c>
      <c r="Y159" s="284" t="str">
        <f>'[4]CODE GV'!E150</f>
        <v>Linh</v>
      </c>
      <c r="Z159" s="284" t="str">
        <f>'[4]CODE GV'!F150</f>
        <v>D.Linh</v>
      </c>
      <c r="AA159" s="284">
        <f>'[4]CODE GV'!G150</f>
        <v>1</v>
      </c>
      <c r="AB159" s="284">
        <f>'[4]CODE GV'!H150</f>
        <v>0</v>
      </c>
      <c r="AC159" s="284" t="str">
        <f>'[4]CODE GV'!I150</f>
        <v>Kiến trúc sư</v>
      </c>
      <c r="AD159" s="285" t="str">
        <f>'[4]CODE GV'!J150</f>
        <v>KTS.</v>
      </c>
      <c r="AE159" s="285">
        <f>'[4]CODE GV'!K150</f>
        <v>0</v>
      </c>
      <c r="AF159" s="285">
        <f>'[4]CODE GV'!L150</f>
        <v>0</v>
      </c>
      <c r="AG159" s="285">
        <f>'[4]CODE GV'!M150</f>
        <v>0</v>
      </c>
      <c r="AH159" s="285" t="str">
        <f>'[4]CODE GV'!N150</f>
        <v>0122.222.4092</v>
      </c>
      <c r="AI159" s="283">
        <f>'[5]CODE GV'!O150</f>
        <v>0</v>
      </c>
    </row>
    <row r="160" spans="21:35" ht="15">
      <c r="U160" s="284" t="str">
        <f>'[4]CODE GV'!A151</f>
        <v>K.K TRÚC</v>
      </c>
      <c r="V160" s="284">
        <f>'[4]CODE GV'!B151</f>
        <v>18</v>
      </c>
      <c r="W160" s="284" t="str">
        <f>'[4]CODE GV'!C151</f>
        <v>dinhthiquynhanh</v>
      </c>
      <c r="X160" s="284" t="str">
        <f>'[4]CODE GV'!D151</f>
        <v>Đinh Thị Quỳnh </v>
      </c>
      <c r="Y160" s="284" t="str">
        <f>'[4]CODE GV'!E151</f>
        <v>Anh</v>
      </c>
      <c r="Z160" s="284" t="str">
        <f>'[4]CODE GV'!F151</f>
        <v>Q.Anh</v>
      </c>
      <c r="AA160" s="284">
        <f>'[4]CODE GV'!G151</f>
        <v>1</v>
      </c>
      <c r="AB160" s="284">
        <f>'[4]CODE GV'!H151</f>
        <v>0</v>
      </c>
      <c r="AC160" s="284" t="str">
        <f>'[4]CODE GV'!I151</f>
        <v>Cử nhân</v>
      </c>
      <c r="AD160" s="285" t="str">
        <f>'[4]CODE GV'!J151</f>
        <v>CN.</v>
      </c>
      <c r="AE160" s="285">
        <f>'[4]CODE GV'!K151</f>
        <v>0</v>
      </c>
      <c r="AF160" s="285">
        <f>'[4]CODE GV'!L151</f>
        <v>0</v>
      </c>
      <c r="AG160" s="285">
        <f>'[4]CODE GV'!M151</f>
        <v>0</v>
      </c>
      <c r="AH160" s="285" t="str">
        <f>'[4]CODE GV'!N151</f>
        <v>0903.055.460</v>
      </c>
      <c r="AI160" s="283">
        <f>'[5]CODE GV'!O151</f>
        <v>0</v>
      </c>
    </row>
    <row r="161" spans="21:35" ht="15">
      <c r="U161" s="284" t="str">
        <f>'[4]CODE GV'!A152</f>
        <v>K.K TRÚC</v>
      </c>
      <c r="V161" s="284">
        <f>'[4]CODE GV'!B152</f>
        <v>19</v>
      </c>
      <c r="W161" s="284">
        <f>'[4]CODE GV'!C152</f>
        <v>0</v>
      </c>
      <c r="X161" s="284">
        <f>'[4]CODE GV'!D152</f>
        <v>0</v>
      </c>
      <c r="Y161" s="284">
        <f>'[4]CODE GV'!E152</f>
        <v>0</v>
      </c>
      <c r="Z161" s="284">
        <f>'[4]CODE GV'!F152</f>
        <v>0</v>
      </c>
      <c r="AA161" s="284">
        <f>'[4]CODE GV'!G152</f>
        <v>0</v>
      </c>
      <c r="AB161" s="284">
        <f>'[4]CODE GV'!H152</f>
        <v>0</v>
      </c>
      <c r="AC161" s="284">
        <f>'[4]CODE GV'!I152</f>
        <v>0</v>
      </c>
      <c r="AD161" s="285">
        <f>'[4]CODE GV'!J152</f>
        <v>0</v>
      </c>
      <c r="AE161" s="285">
        <f>'[4]CODE GV'!K152</f>
        <v>0</v>
      </c>
      <c r="AF161" s="285">
        <f>'[4]CODE GV'!L152</f>
        <v>0</v>
      </c>
      <c r="AG161" s="285">
        <f>'[4]CODE GV'!M152</f>
        <v>0</v>
      </c>
      <c r="AH161" s="285">
        <f>'[4]CODE GV'!N152</f>
        <v>0</v>
      </c>
      <c r="AI161" s="283">
        <f>'[5]CODE GV'!O152</f>
        <v>0</v>
      </c>
    </row>
    <row r="162" spans="21:35" ht="15">
      <c r="U162" s="284" t="str">
        <f>'[4]CODE GV'!A153</f>
        <v>K.K TRÚC</v>
      </c>
      <c r="V162" s="284">
        <f>'[4]CODE GV'!B153</f>
        <v>20</v>
      </c>
      <c r="W162" s="284">
        <f>'[4]CODE GV'!C153</f>
        <v>0</v>
      </c>
      <c r="X162" s="284">
        <f>'[4]CODE GV'!D153</f>
        <v>0</v>
      </c>
      <c r="Y162" s="284">
        <f>'[4]CODE GV'!E153</f>
        <v>0</v>
      </c>
      <c r="Z162" s="284">
        <f>'[4]CODE GV'!F153</f>
        <v>0</v>
      </c>
      <c r="AA162" s="284">
        <f>'[4]CODE GV'!G153</f>
        <v>0</v>
      </c>
      <c r="AB162" s="284">
        <f>'[4]CODE GV'!H153</f>
        <v>0</v>
      </c>
      <c r="AC162" s="284">
        <f>'[4]CODE GV'!I153</f>
        <v>0</v>
      </c>
      <c r="AD162" s="285">
        <f>'[4]CODE GV'!J153</f>
        <v>0</v>
      </c>
      <c r="AE162" s="285">
        <f>'[4]CODE GV'!K153</f>
        <v>0</v>
      </c>
      <c r="AF162" s="285">
        <f>'[4]CODE GV'!L153</f>
        <v>0</v>
      </c>
      <c r="AG162" s="285">
        <f>'[4]CODE GV'!M153</f>
        <v>0</v>
      </c>
      <c r="AH162" s="285">
        <f>'[4]CODE GV'!N153</f>
        <v>0</v>
      </c>
      <c r="AI162" s="283">
        <f>'[5]CODE GV'!O153</f>
        <v>0</v>
      </c>
    </row>
    <row r="163" spans="21:35" ht="15">
      <c r="U163" s="284" t="str">
        <f>'[4]CODE GV'!A154</f>
        <v>K.K TRÚC</v>
      </c>
      <c r="V163" s="284">
        <f>'[4]CODE GV'!B154</f>
        <v>21</v>
      </c>
      <c r="W163" s="284">
        <f>'[4]CODE GV'!C154</f>
        <v>0</v>
      </c>
      <c r="X163" s="284">
        <f>'[4]CODE GV'!D154</f>
        <v>0</v>
      </c>
      <c r="Y163" s="284">
        <f>'[4]CODE GV'!E154</f>
        <v>0</v>
      </c>
      <c r="Z163" s="284">
        <f>'[4]CODE GV'!F154</f>
        <v>0</v>
      </c>
      <c r="AA163" s="284">
        <f>'[4]CODE GV'!G154</f>
        <v>0</v>
      </c>
      <c r="AB163" s="284">
        <f>'[4]CODE GV'!H154</f>
        <v>0</v>
      </c>
      <c r="AC163" s="284">
        <f>'[4]CODE GV'!I154</f>
        <v>0</v>
      </c>
      <c r="AD163" s="285">
        <f>'[4]CODE GV'!J154</f>
        <v>0</v>
      </c>
      <c r="AE163" s="285">
        <f>'[4]CODE GV'!K154</f>
        <v>0</v>
      </c>
      <c r="AF163" s="285">
        <f>'[4]CODE GV'!L154</f>
        <v>0</v>
      </c>
      <c r="AG163" s="285">
        <f>'[4]CODE GV'!M154</f>
        <v>0</v>
      </c>
      <c r="AH163" s="285">
        <f>'[4]CODE GV'!N154</f>
        <v>0</v>
      </c>
      <c r="AI163" s="283">
        <f>'[5]CODE GV'!O154</f>
        <v>0</v>
      </c>
    </row>
    <row r="164" spans="21:35" ht="15">
      <c r="U164" s="284" t="str">
        <f>'[4]CODE GV'!A155</f>
        <v>K.K TRÚC</v>
      </c>
      <c r="V164" s="284">
        <f>'[4]CODE GV'!B155</f>
        <v>22</v>
      </c>
      <c r="W164" s="284">
        <f>'[4]CODE GV'!C155</f>
        <v>0</v>
      </c>
      <c r="X164" s="284">
        <f>'[4]CODE GV'!D155</f>
        <v>0</v>
      </c>
      <c r="Y164" s="284">
        <f>'[4]CODE GV'!E155</f>
        <v>0</v>
      </c>
      <c r="Z164" s="284">
        <f>'[4]CODE GV'!F155</f>
        <v>0</v>
      </c>
      <c r="AA164" s="284">
        <f>'[4]CODE GV'!G155</f>
        <v>0</v>
      </c>
      <c r="AB164" s="284">
        <f>'[4]CODE GV'!H155</f>
        <v>0</v>
      </c>
      <c r="AC164" s="284">
        <f>'[4]CODE GV'!I155</f>
        <v>0</v>
      </c>
      <c r="AD164" s="285">
        <f>'[4]CODE GV'!J155</f>
        <v>0</v>
      </c>
      <c r="AE164" s="285">
        <f>'[4]CODE GV'!K155</f>
        <v>0</v>
      </c>
      <c r="AF164" s="285">
        <f>'[4]CODE GV'!L155</f>
        <v>0</v>
      </c>
      <c r="AG164" s="285">
        <f>'[4]CODE GV'!M155</f>
        <v>0</v>
      </c>
      <c r="AH164" s="285">
        <f>'[4]CODE GV'!N155</f>
        <v>0</v>
      </c>
      <c r="AI164" s="283">
        <f>'[5]CODE GV'!O155</f>
        <v>0</v>
      </c>
    </row>
    <row r="165" spans="21:35" ht="15">
      <c r="U165" s="284" t="str">
        <f>'[4]CODE GV'!A156</f>
        <v>K.K TRÚC</v>
      </c>
      <c r="V165" s="284">
        <f>'[4]CODE GV'!B156</f>
        <v>23</v>
      </c>
      <c r="W165" s="284">
        <f>'[4]CODE GV'!C156</f>
        <v>0</v>
      </c>
      <c r="X165" s="284">
        <f>'[4]CODE GV'!D156</f>
        <v>0</v>
      </c>
      <c r="Y165" s="284">
        <f>'[4]CODE GV'!E156</f>
        <v>0</v>
      </c>
      <c r="Z165" s="284">
        <f>'[4]CODE GV'!F156</f>
        <v>0</v>
      </c>
      <c r="AA165" s="284">
        <f>'[4]CODE GV'!G156</f>
        <v>0</v>
      </c>
      <c r="AB165" s="284">
        <f>'[4]CODE GV'!H156</f>
        <v>0</v>
      </c>
      <c r="AC165" s="284">
        <f>'[4]CODE GV'!I156</f>
        <v>0</v>
      </c>
      <c r="AD165" s="285">
        <f>'[4]CODE GV'!J156</f>
        <v>0</v>
      </c>
      <c r="AE165" s="285">
        <f>'[4]CODE GV'!K156</f>
        <v>0</v>
      </c>
      <c r="AF165" s="285">
        <f>'[4]CODE GV'!L156</f>
        <v>0</v>
      </c>
      <c r="AG165" s="285">
        <f>'[4]CODE GV'!M156</f>
        <v>0</v>
      </c>
      <c r="AH165" s="285">
        <f>'[4]CODE GV'!N156</f>
        <v>0</v>
      </c>
      <c r="AI165" s="283">
        <f>'[5]CODE GV'!O156</f>
        <v>0</v>
      </c>
    </row>
    <row r="166" spans="21:35" ht="15">
      <c r="U166" s="284" t="str">
        <f>'[4]CODE GV'!A157</f>
        <v>K.K TRÚC</v>
      </c>
      <c r="V166" s="284">
        <f>'[4]CODE GV'!B157</f>
        <v>24</v>
      </c>
      <c r="W166" s="284">
        <f>'[4]CODE GV'!C157</f>
        <v>0</v>
      </c>
      <c r="X166" s="284">
        <f>'[4]CODE GV'!D157</f>
        <v>0</v>
      </c>
      <c r="Y166" s="284">
        <f>'[4]CODE GV'!E157</f>
        <v>0</v>
      </c>
      <c r="Z166" s="284">
        <f>'[4]CODE GV'!F157</f>
        <v>0</v>
      </c>
      <c r="AA166" s="284">
        <f>'[4]CODE GV'!G157</f>
        <v>0</v>
      </c>
      <c r="AB166" s="284">
        <f>'[4]CODE GV'!H157</f>
        <v>0</v>
      </c>
      <c r="AC166" s="284">
        <f>'[4]CODE GV'!I157</f>
        <v>0</v>
      </c>
      <c r="AD166" s="285">
        <f>'[4]CODE GV'!J157</f>
        <v>0</v>
      </c>
      <c r="AE166" s="285">
        <f>'[4]CODE GV'!K157</f>
        <v>0</v>
      </c>
      <c r="AF166" s="285">
        <f>'[4]CODE GV'!L157</f>
        <v>0</v>
      </c>
      <c r="AG166" s="285">
        <f>'[4]CODE GV'!M157</f>
        <v>0</v>
      </c>
      <c r="AH166" s="285">
        <f>'[4]CODE GV'!N157</f>
        <v>0</v>
      </c>
      <c r="AI166" s="283">
        <f>'[5]CODE GV'!O157</f>
        <v>0</v>
      </c>
    </row>
    <row r="167" spans="21:35" ht="15">
      <c r="U167" s="284" t="str">
        <f>'[4]CODE GV'!A158</f>
        <v>K.K TRÚC</v>
      </c>
      <c r="V167" s="284">
        <f>'[4]CODE GV'!B158</f>
        <v>25</v>
      </c>
      <c r="W167" s="284">
        <f>'[4]CODE GV'!C158</f>
        <v>0</v>
      </c>
      <c r="X167" s="284">
        <f>'[4]CODE GV'!D158</f>
        <v>0</v>
      </c>
      <c r="Y167" s="284">
        <f>'[4]CODE GV'!E158</f>
        <v>0</v>
      </c>
      <c r="Z167" s="284">
        <f>'[4]CODE GV'!F158</f>
        <v>0</v>
      </c>
      <c r="AA167" s="284">
        <f>'[4]CODE GV'!G158</f>
        <v>0</v>
      </c>
      <c r="AB167" s="284">
        <f>'[4]CODE GV'!H158</f>
        <v>0</v>
      </c>
      <c r="AC167" s="284">
        <f>'[4]CODE GV'!I158</f>
        <v>0</v>
      </c>
      <c r="AD167" s="285">
        <f>'[4]CODE GV'!J158</f>
        <v>0</v>
      </c>
      <c r="AE167" s="285">
        <f>'[4]CODE GV'!K158</f>
        <v>0</v>
      </c>
      <c r="AF167" s="285">
        <f>'[4]CODE GV'!L158</f>
        <v>0</v>
      </c>
      <c r="AG167" s="285">
        <f>'[4]CODE GV'!M158</f>
        <v>0</v>
      </c>
      <c r="AH167" s="285">
        <f>'[4]CODE GV'!N158</f>
        <v>0</v>
      </c>
      <c r="AI167" s="283">
        <f>'[5]CODE GV'!O158</f>
        <v>0</v>
      </c>
    </row>
    <row r="168" spans="21:35" ht="15">
      <c r="U168" s="284" t="str">
        <f>'[4]CODE GV'!A159</f>
        <v>K.K TRÚC</v>
      </c>
      <c r="V168" s="284">
        <f>'[4]CODE GV'!B159</f>
        <v>26</v>
      </c>
      <c r="W168" s="284">
        <f>'[4]CODE GV'!C159</f>
        <v>0</v>
      </c>
      <c r="X168" s="284">
        <f>'[4]CODE GV'!D159</f>
        <v>0</v>
      </c>
      <c r="Y168" s="284">
        <f>'[4]CODE GV'!E159</f>
        <v>0</v>
      </c>
      <c r="Z168" s="284">
        <f>'[4]CODE GV'!F159</f>
        <v>0</v>
      </c>
      <c r="AA168" s="284">
        <f>'[4]CODE GV'!G159</f>
        <v>0</v>
      </c>
      <c r="AB168" s="284">
        <f>'[4]CODE GV'!H159</f>
        <v>0</v>
      </c>
      <c r="AC168" s="284">
        <f>'[4]CODE GV'!I159</f>
        <v>0</v>
      </c>
      <c r="AD168" s="285">
        <f>'[4]CODE GV'!J159</f>
        <v>0</v>
      </c>
      <c r="AE168" s="285">
        <f>'[4]CODE GV'!K159</f>
        <v>0</v>
      </c>
      <c r="AF168" s="285">
        <f>'[4]CODE GV'!L159</f>
        <v>0</v>
      </c>
      <c r="AG168" s="285">
        <f>'[4]CODE GV'!M159</f>
        <v>0</v>
      </c>
      <c r="AH168" s="285">
        <f>'[4]CODE GV'!N159</f>
        <v>0</v>
      </c>
      <c r="AI168" s="283">
        <f>'[5]CODE GV'!O159</f>
        <v>0</v>
      </c>
    </row>
    <row r="169" spans="21:35" ht="15">
      <c r="U169" s="284" t="str">
        <f>'[4]CODE GV'!A160</f>
        <v>K.K TRÚC</v>
      </c>
      <c r="V169" s="284">
        <f>'[4]CODE GV'!B160</f>
        <v>27</v>
      </c>
      <c r="W169" s="284">
        <f>'[4]CODE GV'!C160</f>
        <v>0</v>
      </c>
      <c r="X169" s="284">
        <f>'[4]CODE GV'!D160</f>
        <v>0</v>
      </c>
      <c r="Y169" s="284">
        <f>'[4]CODE GV'!E160</f>
        <v>0</v>
      </c>
      <c r="Z169" s="284">
        <f>'[4]CODE GV'!F160</f>
        <v>0</v>
      </c>
      <c r="AA169" s="284">
        <f>'[4]CODE GV'!G160</f>
        <v>0</v>
      </c>
      <c r="AB169" s="284">
        <f>'[4]CODE GV'!H160</f>
        <v>0</v>
      </c>
      <c r="AC169" s="284">
        <f>'[4]CODE GV'!I160</f>
        <v>0</v>
      </c>
      <c r="AD169" s="285">
        <f>'[4]CODE GV'!J160</f>
        <v>0</v>
      </c>
      <c r="AE169" s="285">
        <f>'[4]CODE GV'!K160</f>
        <v>0</v>
      </c>
      <c r="AF169" s="285">
        <f>'[4]CODE GV'!L160</f>
        <v>0</v>
      </c>
      <c r="AG169" s="285">
        <f>'[4]CODE GV'!M160</f>
        <v>0</v>
      </c>
      <c r="AH169" s="285">
        <f>'[4]CODE GV'!N160</f>
        <v>0</v>
      </c>
      <c r="AI169" s="283">
        <f>'[5]CODE GV'!O160</f>
        <v>0</v>
      </c>
    </row>
    <row r="170" spans="21:35" ht="15">
      <c r="U170" s="284" t="str">
        <f>'[4]CODE GV'!A161</f>
        <v>K.K TRÚC</v>
      </c>
      <c r="V170" s="284">
        <f>'[4]CODE GV'!B161</f>
        <v>28</v>
      </c>
      <c r="W170" s="284">
        <f>'[4]CODE GV'!C161</f>
        <v>0</v>
      </c>
      <c r="X170" s="284">
        <f>'[4]CODE GV'!D161</f>
        <v>0</v>
      </c>
      <c r="Y170" s="284">
        <f>'[4]CODE GV'!E161</f>
        <v>0</v>
      </c>
      <c r="Z170" s="284">
        <f>'[4]CODE GV'!F161</f>
        <v>0</v>
      </c>
      <c r="AA170" s="284">
        <f>'[4]CODE GV'!G161</f>
        <v>0</v>
      </c>
      <c r="AB170" s="284">
        <f>'[4]CODE GV'!H161</f>
        <v>0</v>
      </c>
      <c r="AC170" s="284">
        <f>'[4]CODE GV'!I161</f>
        <v>0</v>
      </c>
      <c r="AD170" s="285">
        <f>'[4]CODE GV'!J161</f>
        <v>0</v>
      </c>
      <c r="AE170" s="285">
        <f>'[4]CODE GV'!K161</f>
        <v>0</v>
      </c>
      <c r="AF170" s="285">
        <f>'[4]CODE GV'!L161</f>
        <v>0</v>
      </c>
      <c r="AG170" s="285">
        <f>'[4]CODE GV'!M161</f>
        <v>0</v>
      </c>
      <c r="AH170" s="285">
        <f>'[4]CODE GV'!N161</f>
        <v>0</v>
      </c>
      <c r="AI170" s="283">
        <f>'[5]CODE GV'!O161</f>
        <v>0</v>
      </c>
    </row>
    <row r="171" spans="21:35" ht="15">
      <c r="U171" s="284" t="str">
        <f>'[4]CODE GV'!A162</f>
        <v>K.K TRÚC</v>
      </c>
      <c r="V171" s="284">
        <f>'[4]CODE GV'!B162</f>
        <v>29</v>
      </c>
      <c r="W171" s="284">
        <f>'[4]CODE GV'!C162</f>
        <v>0</v>
      </c>
      <c r="X171" s="284">
        <f>'[4]CODE GV'!D162</f>
        <v>0</v>
      </c>
      <c r="Y171" s="284">
        <f>'[4]CODE GV'!E162</f>
        <v>0</v>
      </c>
      <c r="Z171" s="284">
        <f>'[4]CODE GV'!F162</f>
        <v>0</v>
      </c>
      <c r="AA171" s="284">
        <f>'[4]CODE GV'!G162</f>
        <v>0</v>
      </c>
      <c r="AB171" s="284">
        <f>'[4]CODE GV'!H162</f>
        <v>0</v>
      </c>
      <c r="AC171" s="284">
        <f>'[4]CODE GV'!I162</f>
        <v>0</v>
      </c>
      <c r="AD171" s="285">
        <f>'[4]CODE GV'!J162</f>
        <v>0</v>
      </c>
      <c r="AE171" s="285">
        <f>'[4]CODE GV'!K162</f>
        <v>0</v>
      </c>
      <c r="AF171" s="285">
        <f>'[4]CODE GV'!L162</f>
        <v>0</v>
      </c>
      <c r="AG171" s="285">
        <f>'[4]CODE GV'!M162</f>
        <v>0</v>
      </c>
      <c r="AH171" s="285">
        <f>'[4]CODE GV'!N162</f>
        <v>0</v>
      </c>
      <c r="AI171" s="283">
        <f>'[5]CODE GV'!O162</f>
        <v>0</v>
      </c>
    </row>
    <row r="172" spans="21:35" ht="15">
      <c r="U172" s="284" t="str">
        <f>'[4]CODE GV'!A163</f>
        <v>K.K TRÚC</v>
      </c>
      <c r="V172" s="284">
        <f>'[4]CODE GV'!B163</f>
        <v>30</v>
      </c>
      <c r="W172" s="284">
        <f>'[4]CODE GV'!C163</f>
        <v>0</v>
      </c>
      <c r="X172" s="284">
        <f>'[4]CODE GV'!D163</f>
        <v>0</v>
      </c>
      <c r="Y172" s="284">
        <f>'[4]CODE GV'!E163</f>
        <v>0</v>
      </c>
      <c r="Z172" s="284">
        <f>'[4]CODE GV'!F163</f>
        <v>0</v>
      </c>
      <c r="AA172" s="284">
        <f>'[4]CODE GV'!G163</f>
        <v>0</v>
      </c>
      <c r="AB172" s="284">
        <f>'[4]CODE GV'!H163</f>
        <v>0</v>
      </c>
      <c r="AC172" s="284">
        <f>'[4]CODE GV'!I163</f>
        <v>0</v>
      </c>
      <c r="AD172" s="285">
        <f>'[4]CODE GV'!J163</f>
        <v>0</v>
      </c>
      <c r="AE172" s="285">
        <f>'[4]CODE GV'!K163</f>
        <v>0</v>
      </c>
      <c r="AF172" s="285">
        <f>'[4]CODE GV'!L163</f>
        <v>0</v>
      </c>
      <c r="AG172" s="285">
        <f>'[4]CODE GV'!M163</f>
        <v>0</v>
      </c>
      <c r="AH172" s="285">
        <f>'[4]CODE GV'!N163</f>
        <v>0</v>
      </c>
      <c r="AI172" s="283">
        <f>'[5]CODE GV'!O163</f>
        <v>0</v>
      </c>
    </row>
    <row r="173" spans="21:35" ht="15">
      <c r="U173" s="284" t="str">
        <f>'[4]CODE GV'!A164</f>
        <v>K.DẠY NGHỀ</v>
      </c>
      <c r="V173" s="284" t="str">
        <f>'[4]CODE GV'!B164</f>
        <v>VI</v>
      </c>
      <c r="W173" s="284">
        <f>'[4]CODE GV'!C164</f>
        <v>0</v>
      </c>
      <c r="X173" s="284">
        <f>'[4]CODE GV'!D164</f>
        <v>0</v>
      </c>
      <c r="Y173" s="284">
        <f>'[4]CODE GV'!E164</f>
        <v>0</v>
      </c>
      <c r="Z173" s="284">
        <f>'[4]CODE GV'!F164</f>
        <v>0</v>
      </c>
      <c r="AA173" s="284">
        <f>'[4]CODE GV'!G164</f>
        <v>0</v>
      </c>
      <c r="AB173" s="284">
        <f>'[4]CODE GV'!H164</f>
        <v>0</v>
      </c>
      <c r="AC173" s="284">
        <f>'[4]CODE GV'!I164</f>
        <v>0</v>
      </c>
      <c r="AD173" s="285">
        <f>'[4]CODE GV'!J164</f>
        <v>0</v>
      </c>
      <c r="AE173" s="285">
        <f>'[4]CODE GV'!K164</f>
        <v>0</v>
      </c>
      <c r="AF173" s="285">
        <f>'[4]CODE GV'!L164</f>
        <v>0</v>
      </c>
      <c r="AG173" s="285">
        <f>'[4]CODE GV'!M164</f>
        <v>0</v>
      </c>
      <c r="AH173" s="285" t="str">
        <f>'[4]CODE GV'!N164</f>
        <v>0573821042</v>
      </c>
      <c r="AI173" s="283">
        <f>'[5]CODE GV'!O164</f>
        <v>0</v>
      </c>
    </row>
    <row r="174" spans="21:35" ht="15">
      <c r="U174" s="284" t="str">
        <f>'[4]CODE GV'!A165</f>
        <v>K.DẠY NGHỀ</v>
      </c>
      <c r="V174" s="284">
        <f>'[4]CODE GV'!B165</f>
        <v>1</v>
      </c>
      <c r="W174" s="284" t="str">
        <f>'[4]CODE GV'!C165</f>
        <v>phamvietvy</v>
      </c>
      <c r="X174" s="284" t="str">
        <f>'[4]CODE GV'!D165</f>
        <v>Phạm Viết</v>
      </c>
      <c r="Y174" s="284" t="str">
        <f>'[4]CODE GV'!E165</f>
        <v>Vỹ</v>
      </c>
      <c r="Z174" s="284" t="str">
        <f>'[4]CODE GV'!F165</f>
        <v>Vỹ</v>
      </c>
      <c r="AA174" s="284">
        <f>'[4]CODE GV'!G165</f>
        <v>2</v>
      </c>
      <c r="AB174" s="284" t="str">
        <f>'[4]CODE GV'!H165</f>
        <v>Tr.Khoa</v>
      </c>
      <c r="AC174" s="284" t="str">
        <f>'[4]CODE GV'!I165</f>
        <v>Kỹ sư</v>
      </c>
      <c r="AD174" s="285" t="str">
        <f>'[4]CODE GV'!J165</f>
        <v>KS.</v>
      </c>
      <c r="AE174" s="285">
        <f>'[4]CODE GV'!K165</f>
        <v>0</v>
      </c>
      <c r="AF174" s="285">
        <f>'[4]CODE GV'!L165</f>
        <v>0</v>
      </c>
      <c r="AG174" s="285">
        <f>'[4]CODE GV'!M165</f>
        <v>0</v>
      </c>
      <c r="AH174" s="285" t="str">
        <f>'[4]CODE GV'!N165</f>
        <v>0914.154.924</v>
      </c>
      <c r="AI174" s="283">
        <f>'[5]CODE GV'!O165</f>
        <v>0</v>
      </c>
    </row>
    <row r="175" spans="21:35" ht="15">
      <c r="U175" s="284" t="str">
        <f>'[4]CODE GV'!A166</f>
        <v>K.DẠY NGHỀ</v>
      </c>
      <c r="V175" s="284">
        <f>'[4]CODE GV'!B166</f>
        <v>2</v>
      </c>
      <c r="W175" s="284" t="str">
        <f>'[4]CODE GV'!C166</f>
        <v>leducgia</v>
      </c>
      <c r="X175" s="284" t="str">
        <f>'[4]CODE GV'!D166</f>
        <v>Lê Đức</v>
      </c>
      <c r="Y175" s="284" t="str">
        <f>'[4]CODE GV'!E166</f>
        <v>Gia</v>
      </c>
      <c r="Z175" s="284" t="str">
        <f>'[4]CODE GV'!F166</f>
        <v>Gia</v>
      </c>
      <c r="AA175" s="284">
        <f>'[4]CODE GV'!G166</f>
        <v>2</v>
      </c>
      <c r="AB175" s="284" t="str">
        <f>'[4]CODE GV'!H166</f>
        <v>PT.Khoa</v>
      </c>
      <c r="AC175" s="284" t="str">
        <f>'[4]CODE GV'!I166</f>
        <v>Kỹ sư</v>
      </c>
      <c r="AD175" s="285" t="str">
        <f>'[4]CODE GV'!J166</f>
        <v>KS.</v>
      </c>
      <c r="AE175" s="285">
        <f>'[4]CODE GV'!K166</f>
        <v>0</v>
      </c>
      <c r="AF175" s="285">
        <f>'[4]CODE GV'!L166</f>
        <v>0</v>
      </c>
      <c r="AG175" s="285">
        <f>'[4]CODE GV'!M166</f>
        <v>0</v>
      </c>
      <c r="AH175" s="285" t="str">
        <f>'[4]CODE GV'!N166</f>
        <v>0903.570.261</v>
      </c>
      <c r="AI175" s="283">
        <f>'[5]CODE GV'!O166</f>
        <v>0</v>
      </c>
    </row>
    <row r="176" spans="21:35" ht="15">
      <c r="U176" s="284" t="str">
        <f>'[4]CODE GV'!A167</f>
        <v>K.DẠY NGHỀ</v>
      </c>
      <c r="V176" s="284">
        <f>'[4]CODE GV'!B167</f>
        <v>3</v>
      </c>
      <c r="W176" s="284" t="str">
        <f>'[4]CODE GV'!C167</f>
        <v>tranvanthai</v>
      </c>
      <c r="X176" s="284" t="str">
        <f>'[4]CODE GV'!D167</f>
        <v>Trần Văn</v>
      </c>
      <c r="Y176" s="284" t="str">
        <f>'[4]CODE GV'!E167</f>
        <v>Thái</v>
      </c>
      <c r="Z176" s="284" t="str">
        <f>'[4]CODE GV'!F167</f>
        <v>Tr.Thái</v>
      </c>
      <c r="AA176" s="284">
        <f>'[4]CODE GV'!G167</f>
        <v>1</v>
      </c>
      <c r="AB176" s="284">
        <f>'[4]CODE GV'!H167</f>
        <v>0</v>
      </c>
      <c r="AC176" s="284" t="str">
        <f>'[4]CODE GV'!I167</f>
        <v>Kỹ sư</v>
      </c>
      <c r="AD176" s="285" t="str">
        <f>'[4]CODE GV'!J167</f>
        <v>KS.</v>
      </c>
      <c r="AE176" s="285">
        <f>'[4]CODE GV'!K167</f>
        <v>0</v>
      </c>
      <c r="AF176" s="285">
        <f>'[4]CODE GV'!L167</f>
        <v>0</v>
      </c>
      <c r="AG176" s="285">
        <f>'[4]CODE GV'!M167</f>
        <v>0</v>
      </c>
      <c r="AH176" s="285" t="str">
        <f>'[4]CODE GV'!N167</f>
        <v>0914.682.463</v>
      </c>
      <c r="AI176" s="283">
        <f>'[5]CODE GV'!O167</f>
        <v>0</v>
      </c>
    </row>
    <row r="177" spans="21:35" ht="15">
      <c r="U177" s="284" t="str">
        <f>'[4]CODE GV'!A168</f>
        <v>K.DẠY NGHỀ</v>
      </c>
      <c r="V177" s="284">
        <f>'[4]CODE GV'!B168</f>
        <v>4</v>
      </c>
      <c r="W177" s="284" t="str">
        <f>'[4]CODE GV'!C168</f>
        <v>nguyenbasau</v>
      </c>
      <c r="X177" s="284" t="str">
        <f>'[4]CODE GV'!D168</f>
        <v>Nguyễn Bá</v>
      </c>
      <c r="Y177" s="284" t="str">
        <f>'[4]CODE GV'!E168</f>
        <v>Sáu</v>
      </c>
      <c r="Z177" s="284" t="str">
        <f>'[4]CODE GV'!F168</f>
        <v>Sáu</v>
      </c>
      <c r="AA177" s="284">
        <f>'[4]CODE GV'!G168</f>
        <v>1</v>
      </c>
      <c r="AB177" s="284">
        <f>'[4]CODE GV'!H168</f>
        <v>0</v>
      </c>
      <c r="AC177" s="284" t="str">
        <f>'[4]CODE GV'!I168</f>
        <v>Kỹ sư</v>
      </c>
      <c r="AD177" s="285" t="str">
        <f>'[4]CODE GV'!J168</f>
        <v>KS.</v>
      </c>
      <c r="AE177" s="285">
        <f>'[4]CODE GV'!K168</f>
        <v>0</v>
      </c>
      <c r="AF177" s="285">
        <f>'[4]CODE GV'!L168</f>
        <v>0</v>
      </c>
      <c r="AG177" s="285">
        <f>'[4]CODE GV'!M168</f>
        <v>0</v>
      </c>
      <c r="AH177" s="285" t="str">
        <f>'[4]CODE GV'!N168</f>
        <v>0906.502.176</v>
      </c>
      <c r="AI177" s="283">
        <f>'[5]CODE GV'!O168</f>
        <v>0</v>
      </c>
    </row>
    <row r="178" spans="21:35" ht="15">
      <c r="U178" s="284" t="str">
        <f>'[4]CODE GV'!A169</f>
        <v>K.DẠY NGHỀ</v>
      </c>
      <c r="V178" s="284">
        <f>'[4]CODE GV'!B169</f>
        <v>5</v>
      </c>
      <c r="W178" s="284" t="str">
        <f>'[4]CODE GV'!C169</f>
        <v>buihuulam</v>
      </c>
      <c r="X178" s="284" t="str">
        <f>'[4]CODE GV'!D169</f>
        <v>Bùi Hữu</v>
      </c>
      <c r="Y178" s="284" t="str">
        <f>'[4]CODE GV'!E169</f>
        <v>Lắm</v>
      </c>
      <c r="Z178" s="284" t="str">
        <f>'[4]CODE GV'!F169</f>
        <v>Lắm</v>
      </c>
      <c r="AA178" s="284">
        <f>'[4]CODE GV'!G169</f>
        <v>1</v>
      </c>
      <c r="AB178" s="284">
        <f>'[4]CODE GV'!H169</f>
        <v>0</v>
      </c>
      <c r="AC178" s="284" t="str">
        <f>'[4]CODE GV'!I169</f>
        <v>Kỹ sư</v>
      </c>
      <c r="AD178" s="285" t="str">
        <f>'[4]CODE GV'!J169</f>
        <v>KS.</v>
      </c>
      <c r="AE178" s="285">
        <f>'[4]CODE GV'!K169</f>
        <v>0</v>
      </c>
      <c r="AF178" s="285">
        <f>'[4]CODE GV'!L169</f>
        <v>0</v>
      </c>
      <c r="AG178" s="285">
        <f>'[4]CODE GV'!M169</f>
        <v>0</v>
      </c>
      <c r="AH178" s="285" t="str">
        <f>'[4]CODE GV'!N169</f>
        <v>0983.195.204</v>
      </c>
      <c r="AI178" s="283">
        <f>'[5]CODE GV'!O169</f>
        <v>0</v>
      </c>
    </row>
    <row r="179" spans="21:35" ht="15">
      <c r="U179" s="284" t="str">
        <f>'[4]CODE GV'!A170</f>
        <v>K.DẠY NGHỀ</v>
      </c>
      <c r="V179" s="284">
        <f>'[4]CODE GV'!B170</f>
        <v>6</v>
      </c>
      <c r="W179" s="284" t="str">
        <f>'[4]CODE GV'!C170</f>
        <v>nguyenchiquoc</v>
      </c>
      <c r="X179" s="284" t="str">
        <f>'[4]CODE GV'!D170</f>
        <v>Nguyễn Chí</v>
      </c>
      <c r="Y179" s="284" t="str">
        <f>'[4]CODE GV'!E170</f>
        <v>Quốc</v>
      </c>
      <c r="Z179" s="284" t="str">
        <f>'[4]CODE GV'!F170</f>
        <v>Quốc</v>
      </c>
      <c r="AA179" s="284">
        <f>'[4]CODE GV'!G170</f>
        <v>1</v>
      </c>
      <c r="AB179" s="284">
        <f>'[4]CODE GV'!H170</f>
        <v>0</v>
      </c>
      <c r="AC179" s="284" t="str">
        <f>'[4]CODE GV'!I170</f>
        <v>Kỹ sư</v>
      </c>
      <c r="AD179" s="285" t="str">
        <f>'[4]CODE GV'!J170</f>
        <v>KS.</v>
      </c>
      <c r="AE179" s="285">
        <f>'[4]CODE GV'!K170</f>
        <v>0</v>
      </c>
      <c r="AF179" s="285">
        <f>'[4]CODE GV'!L170</f>
        <v>0</v>
      </c>
      <c r="AG179" s="285">
        <f>'[4]CODE GV'!M170</f>
        <v>0</v>
      </c>
      <c r="AH179" s="285" t="str">
        <f>'[4]CODE GV'!N170</f>
        <v>0167.280.9763</v>
      </c>
      <c r="AI179" s="283">
        <f>'[5]CODE GV'!O170</f>
        <v>0</v>
      </c>
    </row>
    <row r="180" spans="21:35" ht="15">
      <c r="U180" s="284" t="str">
        <f>'[4]CODE GV'!A171</f>
        <v>K.DẠY NGHỀ</v>
      </c>
      <c r="V180" s="284">
        <f>'[4]CODE GV'!B171</f>
        <v>7</v>
      </c>
      <c r="W180" s="284" t="str">
        <f>'[4]CODE GV'!C171</f>
        <v>vothanhbinh</v>
      </c>
      <c r="X180" s="284" t="str">
        <f>'[4]CODE GV'!D171</f>
        <v>Võ Thanh</v>
      </c>
      <c r="Y180" s="284" t="str">
        <f>'[4]CODE GV'!E171</f>
        <v>Bình</v>
      </c>
      <c r="Z180" s="284" t="str">
        <f>'[4]CODE GV'!F171</f>
        <v>Bình</v>
      </c>
      <c r="AA180" s="284">
        <f>'[4]CODE GV'!G171</f>
        <v>1</v>
      </c>
      <c r="AB180" s="284">
        <f>'[4]CODE GV'!H171</f>
        <v>0</v>
      </c>
      <c r="AC180" s="284" t="str">
        <f>'[4]CODE GV'!I171</f>
        <v>Kỹ sư</v>
      </c>
      <c r="AD180" s="285" t="str">
        <f>'[4]CODE GV'!J171</f>
        <v>KS.</v>
      </c>
      <c r="AE180" s="285">
        <f>'[4]CODE GV'!K171</f>
        <v>0</v>
      </c>
      <c r="AF180" s="285">
        <f>'[4]CODE GV'!L171</f>
        <v>0</v>
      </c>
      <c r="AG180" s="285">
        <f>'[4]CODE GV'!M171</f>
        <v>0</v>
      </c>
      <c r="AH180" s="285" t="str">
        <f>'[4]CODE GV'!N171</f>
        <v>0905.183.708</v>
      </c>
      <c r="AI180" s="283">
        <f>'[5]CODE GV'!O171</f>
        <v>0</v>
      </c>
    </row>
    <row r="181" spans="21:35" ht="15">
      <c r="U181" s="284" t="str">
        <f>'[4]CODE GV'!A172</f>
        <v>K.DẠY NGHỀ</v>
      </c>
      <c r="V181" s="284">
        <f>'[4]CODE GV'!B172</f>
        <v>8</v>
      </c>
      <c r="W181" s="284" t="str">
        <f>'[4]CODE GV'!C172</f>
        <v>tranvanmot</v>
      </c>
      <c r="X181" s="284" t="str">
        <f>'[4]CODE GV'!D172</f>
        <v>Trần Văn</v>
      </c>
      <c r="Y181" s="284" t="str">
        <f>'[4]CODE GV'!E172</f>
        <v>Một</v>
      </c>
      <c r="Z181" s="284" t="str">
        <f>'[4]CODE GV'!F172</f>
        <v>V.Một</v>
      </c>
      <c r="AA181" s="284">
        <f>'[4]CODE GV'!G172</f>
        <v>1</v>
      </c>
      <c r="AB181" s="284">
        <f>'[4]CODE GV'!H172</f>
        <v>0</v>
      </c>
      <c r="AC181" s="284" t="str">
        <f>'[4]CODE GV'!I172</f>
        <v>Kỹ sư</v>
      </c>
      <c r="AD181" s="285" t="str">
        <f>'[4]CODE GV'!J172</f>
        <v>KS.</v>
      </c>
      <c r="AE181" s="285">
        <f>'[4]CODE GV'!K172</f>
        <v>0</v>
      </c>
      <c r="AF181" s="285">
        <f>'[4]CODE GV'!L172</f>
        <v>0</v>
      </c>
      <c r="AG181" s="285">
        <f>'[4]CODE GV'!M172</f>
        <v>0</v>
      </c>
      <c r="AH181" s="285" t="str">
        <f>'[4]CODE GV'!N172</f>
        <v>01236.910.087</v>
      </c>
      <c r="AI181" s="283">
        <f>'[5]CODE GV'!O172</f>
        <v>0</v>
      </c>
    </row>
    <row r="182" spans="21:35" ht="15">
      <c r="U182" s="284" t="str">
        <f>'[4]CODE GV'!A173</f>
        <v>K.DẠY NGHỀ</v>
      </c>
      <c r="V182" s="284">
        <f>'[4]CODE GV'!B173</f>
        <v>9</v>
      </c>
      <c r="W182" s="284" t="str">
        <f>'[4]CODE GV'!C173</f>
        <v>lequyhoa</v>
      </c>
      <c r="X182" s="284" t="str">
        <f>'[4]CODE GV'!D173</f>
        <v>Lê Quý</v>
      </c>
      <c r="Y182" s="284" t="str">
        <f>'[4]CODE GV'!E173</f>
        <v>Hòa</v>
      </c>
      <c r="Z182" s="284" t="str">
        <f>'[4]CODE GV'!F173</f>
        <v>Q.Hòa</v>
      </c>
      <c r="AA182" s="284">
        <f>'[4]CODE GV'!G173</f>
        <v>1</v>
      </c>
      <c r="AB182" s="284">
        <f>'[4]CODE GV'!H173</f>
        <v>0</v>
      </c>
      <c r="AC182" s="284" t="str">
        <f>'[4]CODE GV'!I173</f>
        <v>HDV</v>
      </c>
      <c r="AD182" s="285" t="str">
        <f>'[4]CODE GV'!J173</f>
        <v>HDV.</v>
      </c>
      <c r="AE182" s="285">
        <f>'[4]CODE GV'!K173</f>
        <v>0</v>
      </c>
      <c r="AF182" s="285">
        <f>'[4]CODE GV'!L173</f>
        <v>0</v>
      </c>
      <c r="AG182" s="285">
        <f>'[4]CODE GV'!M173</f>
        <v>0</v>
      </c>
      <c r="AH182" s="285" t="str">
        <f>'[4]CODE GV'!N173</f>
        <v>01227.558.504</v>
      </c>
      <c r="AI182" s="283">
        <f>'[5]CODE GV'!O173</f>
        <v>0</v>
      </c>
    </row>
    <row r="183" spans="21:35" ht="15">
      <c r="U183" s="284" t="str">
        <f>'[4]CODE GV'!A174</f>
        <v>K.DẠY NGHỀ</v>
      </c>
      <c r="V183" s="284">
        <f>'[4]CODE GV'!B174</f>
        <v>10</v>
      </c>
      <c r="W183" s="284">
        <f>'[4]CODE GV'!C174</f>
        <v>0</v>
      </c>
      <c r="X183" s="284">
        <f>'[4]CODE GV'!D174</f>
        <v>0</v>
      </c>
      <c r="Y183" s="284">
        <f>'[4]CODE GV'!E174</f>
        <v>0</v>
      </c>
      <c r="Z183" s="284">
        <f>'[4]CODE GV'!F174</f>
        <v>0</v>
      </c>
      <c r="AA183" s="284">
        <f>'[4]CODE GV'!G174</f>
        <v>0</v>
      </c>
      <c r="AB183" s="284">
        <f>'[4]CODE GV'!H174</f>
        <v>0</v>
      </c>
      <c r="AC183" s="284">
        <f>'[4]CODE GV'!I174</f>
        <v>0</v>
      </c>
      <c r="AD183" s="285">
        <f>'[4]CODE GV'!J174</f>
        <v>0</v>
      </c>
      <c r="AE183" s="285">
        <f>'[4]CODE GV'!K174</f>
        <v>0</v>
      </c>
      <c r="AF183" s="285">
        <f>'[4]CODE GV'!L174</f>
        <v>0</v>
      </c>
      <c r="AG183" s="285">
        <f>'[4]CODE GV'!M174</f>
        <v>0</v>
      </c>
      <c r="AH183" s="285">
        <f>'[4]CODE GV'!N174</f>
        <v>0</v>
      </c>
      <c r="AI183" s="283">
        <f>'[5]CODE GV'!O174</f>
        <v>0</v>
      </c>
    </row>
    <row r="184" spans="21:35" ht="15">
      <c r="U184" s="284" t="str">
        <f>'[4]CODE GV'!A175</f>
        <v>K.DẠY NGHỀ</v>
      </c>
      <c r="V184" s="284">
        <f>'[4]CODE GV'!B175</f>
        <v>11</v>
      </c>
      <c r="W184" s="284">
        <f>'[4]CODE GV'!C175</f>
        <v>0</v>
      </c>
      <c r="X184" s="284">
        <f>'[4]CODE GV'!D175</f>
        <v>0</v>
      </c>
      <c r="Y184" s="284">
        <f>'[4]CODE GV'!E175</f>
        <v>0</v>
      </c>
      <c r="Z184" s="284">
        <f>'[4]CODE GV'!F175</f>
        <v>0</v>
      </c>
      <c r="AA184" s="284">
        <f>'[4]CODE GV'!G175</f>
        <v>0</v>
      </c>
      <c r="AB184" s="284">
        <f>'[4]CODE GV'!H175</f>
        <v>0</v>
      </c>
      <c r="AC184" s="284">
        <f>'[4]CODE GV'!I175</f>
        <v>0</v>
      </c>
      <c r="AD184" s="285">
        <f>'[4]CODE GV'!J175</f>
        <v>0</v>
      </c>
      <c r="AE184" s="285">
        <f>'[4]CODE GV'!K175</f>
        <v>0</v>
      </c>
      <c r="AF184" s="285">
        <f>'[4]CODE GV'!L175</f>
        <v>0</v>
      </c>
      <c r="AG184" s="285">
        <f>'[4]CODE GV'!M175</f>
        <v>0</v>
      </c>
      <c r="AH184" s="285">
        <f>'[4]CODE GV'!N175</f>
        <v>0</v>
      </c>
      <c r="AI184" s="283">
        <f>'[5]CODE GV'!O175</f>
        <v>0</v>
      </c>
    </row>
    <row r="185" spans="21:35" ht="15">
      <c r="U185" s="284" t="str">
        <f>'[4]CODE GV'!A176</f>
        <v>K.DẠY NGHỀ</v>
      </c>
      <c r="V185" s="284">
        <f>'[4]CODE GV'!B176</f>
        <v>12</v>
      </c>
      <c r="W185" s="284">
        <f>'[4]CODE GV'!C176</f>
        <v>0</v>
      </c>
      <c r="X185" s="284">
        <f>'[4]CODE GV'!D176</f>
        <v>0</v>
      </c>
      <c r="Y185" s="284">
        <f>'[4]CODE GV'!E176</f>
        <v>0</v>
      </c>
      <c r="Z185" s="284">
        <f>'[4]CODE GV'!F176</f>
        <v>0</v>
      </c>
      <c r="AA185" s="284">
        <f>'[4]CODE GV'!G176</f>
        <v>0</v>
      </c>
      <c r="AB185" s="284">
        <f>'[4]CODE GV'!H176</f>
        <v>0</v>
      </c>
      <c r="AC185" s="284">
        <f>'[4]CODE GV'!I176</f>
        <v>0</v>
      </c>
      <c r="AD185" s="285">
        <f>'[4]CODE GV'!J176</f>
        <v>0</v>
      </c>
      <c r="AE185" s="285">
        <f>'[4]CODE GV'!K176</f>
        <v>0</v>
      </c>
      <c r="AF185" s="285">
        <f>'[4]CODE GV'!L176</f>
        <v>0</v>
      </c>
      <c r="AG185" s="285">
        <f>'[4]CODE GV'!M176</f>
        <v>0</v>
      </c>
      <c r="AH185" s="285">
        <f>'[4]CODE GV'!N176</f>
        <v>0</v>
      </c>
      <c r="AI185" s="283">
        <f>'[5]CODE GV'!O176</f>
        <v>0</v>
      </c>
    </row>
    <row r="186" spans="21:35" ht="15">
      <c r="U186" s="284" t="str">
        <f>'[4]CODE GV'!A177</f>
        <v>K.DẠY NGHỀ</v>
      </c>
      <c r="V186" s="284">
        <f>'[4]CODE GV'!B177</f>
        <v>13</v>
      </c>
      <c r="W186" s="284">
        <f>'[4]CODE GV'!C177</f>
        <v>0</v>
      </c>
      <c r="X186" s="284">
        <f>'[4]CODE GV'!D177</f>
        <v>0</v>
      </c>
      <c r="Y186" s="284">
        <f>'[4]CODE GV'!E177</f>
        <v>0</v>
      </c>
      <c r="Z186" s="284">
        <f>'[4]CODE GV'!F177</f>
        <v>0</v>
      </c>
      <c r="AA186" s="284">
        <f>'[4]CODE GV'!G177</f>
        <v>0</v>
      </c>
      <c r="AB186" s="284">
        <f>'[4]CODE GV'!H177</f>
        <v>0</v>
      </c>
      <c r="AC186" s="284">
        <f>'[4]CODE GV'!I177</f>
        <v>0</v>
      </c>
      <c r="AD186" s="285">
        <f>'[4]CODE GV'!J177</f>
        <v>0</v>
      </c>
      <c r="AE186" s="285">
        <f>'[4]CODE GV'!K177</f>
        <v>0</v>
      </c>
      <c r="AF186" s="285">
        <f>'[4]CODE GV'!L177</f>
        <v>0</v>
      </c>
      <c r="AG186" s="285">
        <f>'[4]CODE GV'!M177</f>
        <v>0</v>
      </c>
      <c r="AH186" s="285">
        <f>'[4]CODE GV'!N177</f>
        <v>0</v>
      </c>
      <c r="AI186" s="283">
        <f>'[5]CODE GV'!O177</f>
        <v>0</v>
      </c>
    </row>
    <row r="187" spans="21:35" ht="15">
      <c r="U187" s="284" t="str">
        <f>'[4]CODE GV'!A178</f>
        <v>K.DẠY NGHỀ</v>
      </c>
      <c r="V187" s="284">
        <f>'[4]CODE GV'!B178</f>
        <v>14</v>
      </c>
      <c r="W187" s="284">
        <f>'[4]CODE GV'!C178</f>
        <v>0</v>
      </c>
      <c r="X187" s="284">
        <f>'[4]CODE GV'!D178</f>
        <v>0</v>
      </c>
      <c r="Y187" s="284">
        <f>'[4]CODE GV'!E178</f>
        <v>0</v>
      </c>
      <c r="Z187" s="284">
        <f>'[4]CODE GV'!F178</f>
        <v>0</v>
      </c>
      <c r="AA187" s="284">
        <f>'[4]CODE GV'!G178</f>
        <v>0</v>
      </c>
      <c r="AB187" s="284">
        <f>'[4]CODE GV'!H178</f>
        <v>0</v>
      </c>
      <c r="AC187" s="284">
        <f>'[4]CODE GV'!I178</f>
        <v>0</v>
      </c>
      <c r="AD187" s="285">
        <f>'[4]CODE GV'!J178</f>
        <v>0</v>
      </c>
      <c r="AE187" s="285">
        <f>'[4]CODE GV'!K178</f>
        <v>0</v>
      </c>
      <c r="AF187" s="285">
        <f>'[4]CODE GV'!L178</f>
        <v>0</v>
      </c>
      <c r="AG187" s="285">
        <f>'[4]CODE GV'!M178</f>
        <v>0</v>
      </c>
      <c r="AH187" s="285">
        <f>'[4]CODE GV'!N178</f>
        <v>0</v>
      </c>
      <c r="AI187" s="283">
        <f>'[5]CODE GV'!O178</f>
        <v>0</v>
      </c>
    </row>
    <row r="188" spans="21:35" ht="15">
      <c r="U188" s="284" t="str">
        <f>'[4]CODE GV'!A179</f>
        <v>K.DẠY NGHỀ</v>
      </c>
      <c r="V188" s="284">
        <f>'[4]CODE GV'!B179</f>
        <v>15</v>
      </c>
      <c r="W188" s="284">
        <f>'[4]CODE GV'!C179</f>
        <v>0</v>
      </c>
      <c r="X188" s="284">
        <f>'[4]CODE GV'!D179</f>
        <v>0</v>
      </c>
      <c r="Y188" s="284">
        <f>'[4]CODE GV'!E179</f>
        <v>0</v>
      </c>
      <c r="Z188" s="284">
        <f>'[4]CODE GV'!F179</f>
        <v>0</v>
      </c>
      <c r="AA188" s="284">
        <f>'[4]CODE GV'!G179</f>
        <v>0</v>
      </c>
      <c r="AB188" s="284">
        <f>'[4]CODE GV'!H179</f>
        <v>0</v>
      </c>
      <c r="AC188" s="284">
        <f>'[4]CODE GV'!I179</f>
        <v>0</v>
      </c>
      <c r="AD188" s="285">
        <f>'[4]CODE GV'!J179</f>
        <v>0</v>
      </c>
      <c r="AE188" s="285">
        <f>'[4]CODE GV'!K179</f>
        <v>0</v>
      </c>
      <c r="AF188" s="285">
        <f>'[4]CODE GV'!L179</f>
        <v>0</v>
      </c>
      <c r="AG188" s="285">
        <f>'[4]CODE GV'!M179</f>
        <v>0</v>
      </c>
      <c r="AH188" s="285">
        <f>'[4]CODE GV'!N179</f>
        <v>0</v>
      </c>
      <c r="AI188" s="283">
        <f>'[5]CODE GV'!O179</f>
        <v>0</v>
      </c>
    </row>
    <row r="189" spans="21:35" ht="15">
      <c r="U189" s="284" t="str">
        <f>'[4]CODE GV'!A180</f>
        <v>K.DẠY NGHỀ</v>
      </c>
      <c r="V189" s="284">
        <f>'[4]CODE GV'!B180</f>
        <v>16</v>
      </c>
      <c r="W189" s="284">
        <f>'[4]CODE GV'!C180</f>
        <v>0</v>
      </c>
      <c r="X189" s="284">
        <f>'[4]CODE GV'!D180</f>
        <v>0</v>
      </c>
      <c r="Y189" s="284">
        <f>'[4]CODE GV'!E180</f>
        <v>0</v>
      </c>
      <c r="Z189" s="284">
        <f>'[4]CODE GV'!F180</f>
        <v>0</v>
      </c>
      <c r="AA189" s="284">
        <f>'[4]CODE GV'!G180</f>
        <v>0</v>
      </c>
      <c r="AB189" s="284">
        <f>'[4]CODE GV'!H180</f>
        <v>0</v>
      </c>
      <c r="AC189" s="284">
        <f>'[4]CODE GV'!I180</f>
        <v>0</v>
      </c>
      <c r="AD189" s="285">
        <f>'[4]CODE GV'!J180</f>
        <v>0</v>
      </c>
      <c r="AE189" s="285">
        <f>'[4]CODE GV'!K180</f>
        <v>0</v>
      </c>
      <c r="AF189" s="285">
        <f>'[4]CODE GV'!L180</f>
        <v>0</v>
      </c>
      <c r="AG189" s="285">
        <f>'[4]CODE GV'!M180</f>
        <v>0</v>
      </c>
      <c r="AH189" s="285">
        <f>'[4]CODE GV'!N180</f>
        <v>0</v>
      </c>
      <c r="AI189" s="283">
        <f>'[5]CODE GV'!O180</f>
        <v>0</v>
      </c>
    </row>
    <row r="190" spans="21:35" ht="15">
      <c r="U190" s="284" t="str">
        <f>'[4]CODE GV'!A181</f>
        <v>K.DẠY NGHỀ</v>
      </c>
      <c r="V190" s="284">
        <f>'[4]CODE GV'!B181</f>
        <v>17</v>
      </c>
      <c r="W190" s="284">
        <f>'[4]CODE GV'!C181</f>
        <v>0</v>
      </c>
      <c r="X190" s="284">
        <f>'[4]CODE GV'!D181</f>
        <v>0</v>
      </c>
      <c r="Y190" s="284">
        <f>'[4]CODE GV'!E181</f>
        <v>0</v>
      </c>
      <c r="Z190" s="284">
        <f>'[4]CODE GV'!F181</f>
        <v>0</v>
      </c>
      <c r="AA190" s="284">
        <f>'[4]CODE GV'!G181</f>
        <v>0</v>
      </c>
      <c r="AB190" s="284">
        <f>'[4]CODE GV'!H181</f>
        <v>0</v>
      </c>
      <c r="AC190" s="284">
        <f>'[4]CODE GV'!I181</f>
        <v>0</v>
      </c>
      <c r="AD190" s="285">
        <f>'[4]CODE GV'!J181</f>
        <v>0</v>
      </c>
      <c r="AE190" s="285">
        <f>'[4]CODE GV'!K181</f>
        <v>0</v>
      </c>
      <c r="AF190" s="285">
        <f>'[4]CODE GV'!L181</f>
        <v>0</v>
      </c>
      <c r="AG190" s="285">
        <f>'[4]CODE GV'!M181</f>
        <v>0</v>
      </c>
      <c r="AH190" s="285">
        <f>'[4]CODE GV'!N181</f>
        <v>0</v>
      </c>
      <c r="AI190" s="283">
        <f>'[5]CODE GV'!O181</f>
        <v>0</v>
      </c>
    </row>
    <row r="191" spans="21:35" ht="15">
      <c r="U191" s="284" t="str">
        <f>'[4]CODE GV'!A182</f>
        <v>K.DẠY NGHỀ</v>
      </c>
      <c r="V191" s="284">
        <f>'[4]CODE GV'!B182</f>
        <v>18</v>
      </c>
      <c r="W191" s="284">
        <f>'[4]CODE GV'!C182</f>
        <v>0</v>
      </c>
      <c r="X191" s="284">
        <f>'[4]CODE GV'!D182</f>
        <v>0</v>
      </c>
      <c r="Y191" s="284">
        <f>'[4]CODE GV'!E182</f>
        <v>0</v>
      </c>
      <c r="Z191" s="284">
        <f>'[4]CODE GV'!F182</f>
        <v>0</v>
      </c>
      <c r="AA191" s="284">
        <f>'[4]CODE GV'!G182</f>
        <v>0</v>
      </c>
      <c r="AB191" s="284">
        <f>'[4]CODE GV'!H182</f>
        <v>0</v>
      </c>
      <c r="AC191" s="284">
        <f>'[4]CODE GV'!I182</f>
        <v>0</v>
      </c>
      <c r="AD191" s="285">
        <f>'[4]CODE GV'!J182</f>
        <v>0</v>
      </c>
      <c r="AE191" s="285">
        <f>'[4]CODE GV'!K182</f>
        <v>0</v>
      </c>
      <c r="AF191" s="285">
        <f>'[4]CODE GV'!L182</f>
        <v>0</v>
      </c>
      <c r="AG191" s="285">
        <f>'[4]CODE GV'!M182</f>
        <v>0</v>
      </c>
      <c r="AH191" s="285">
        <f>'[4]CODE GV'!N182</f>
        <v>0</v>
      </c>
      <c r="AI191" s="283">
        <f>'[5]CODE GV'!O182</f>
        <v>0</v>
      </c>
    </row>
    <row r="192" spans="21:35" ht="15">
      <c r="U192" s="284" t="str">
        <f>'[4]CODE GV'!A183</f>
        <v>K.DẠY NGHỀ</v>
      </c>
      <c r="V192" s="284">
        <f>'[4]CODE GV'!B183</f>
        <v>19</v>
      </c>
      <c r="W192" s="284">
        <f>'[4]CODE GV'!C183</f>
        <v>0</v>
      </c>
      <c r="X192" s="284">
        <f>'[4]CODE GV'!D183</f>
        <v>0</v>
      </c>
      <c r="Y192" s="284">
        <f>'[4]CODE GV'!E183</f>
        <v>0</v>
      </c>
      <c r="Z192" s="284">
        <f>'[4]CODE GV'!F183</f>
        <v>0</v>
      </c>
      <c r="AA192" s="284">
        <f>'[4]CODE GV'!G183</f>
        <v>0</v>
      </c>
      <c r="AB192" s="284">
        <f>'[4]CODE GV'!H183</f>
        <v>0</v>
      </c>
      <c r="AC192" s="284">
        <f>'[4]CODE GV'!I183</f>
        <v>0</v>
      </c>
      <c r="AD192" s="285">
        <f>'[4]CODE GV'!J183</f>
        <v>0</v>
      </c>
      <c r="AE192" s="285">
        <f>'[4]CODE GV'!K183</f>
        <v>0</v>
      </c>
      <c r="AF192" s="285">
        <f>'[4]CODE GV'!L183</f>
        <v>0</v>
      </c>
      <c r="AG192" s="285">
        <f>'[4]CODE GV'!M183</f>
        <v>0</v>
      </c>
      <c r="AH192" s="285">
        <f>'[4]CODE GV'!N183</f>
        <v>0</v>
      </c>
      <c r="AI192" s="283">
        <f>'[5]CODE GV'!O183</f>
        <v>0</v>
      </c>
    </row>
    <row r="193" spans="21:35" ht="15">
      <c r="U193" s="284" t="str">
        <f>'[4]CODE GV'!A184</f>
        <v>K.DẠY NGHỀ</v>
      </c>
      <c r="V193" s="284">
        <f>'[4]CODE GV'!B184</f>
        <v>20</v>
      </c>
      <c r="W193" s="284">
        <f>'[4]CODE GV'!C184</f>
        <v>0</v>
      </c>
      <c r="X193" s="284">
        <f>'[4]CODE GV'!D184</f>
        <v>0</v>
      </c>
      <c r="Y193" s="284">
        <f>'[4]CODE GV'!E184</f>
        <v>0</v>
      </c>
      <c r="Z193" s="284">
        <f>'[4]CODE GV'!F184</f>
        <v>0</v>
      </c>
      <c r="AA193" s="284">
        <f>'[4]CODE GV'!G184</f>
        <v>0</v>
      </c>
      <c r="AB193" s="284">
        <f>'[4]CODE GV'!H184</f>
        <v>0</v>
      </c>
      <c r="AC193" s="284">
        <f>'[4]CODE GV'!I184</f>
        <v>0</v>
      </c>
      <c r="AD193" s="285">
        <f>'[4]CODE GV'!J184</f>
        <v>0</v>
      </c>
      <c r="AE193" s="285">
        <f>'[4]CODE GV'!K184</f>
        <v>0</v>
      </c>
      <c r="AF193" s="285">
        <f>'[4]CODE GV'!L184</f>
        <v>0</v>
      </c>
      <c r="AG193" s="285">
        <f>'[4]CODE GV'!M184</f>
        <v>0</v>
      </c>
      <c r="AH193" s="285">
        <f>'[4]CODE GV'!N184</f>
        <v>0</v>
      </c>
      <c r="AI193" s="283">
        <f>'[5]CODE GV'!O184</f>
        <v>0</v>
      </c>
    </row>
    <row r="194" spans="21:35" ht="15">
      <c r="U194" s="284" t="str">
        <f>'[4]CODE GV'!A185</f>
        <v>K.KH CƠ BẢN</v>
      </c>
      <c r="V194" s="284" t="str">
        <f>'[4]CODE GV'!B185</f>
        <v>VII</v>
      </c>
      <c r="W194" s="284">
        <f>'[4]CODE GV'!C185</f>
        <v>0</v>
      </c>
      <c r="X194" s="284">
        <f>'[4]CODE GV'!D185</f>
        <v>0</v>
      </c>
      <c r="Y194" s="284">
        <f>'[4]CODE GV'!E185</f>
        <v>0</v>
      </c>
      <c r="Z194" s="284">
        <f>'[4]CODE GV'!F185</f>
        <v>0</v>
      </c>
      <c r="AA194" s="284">
        <f>'[4]CODE GV'!G185</f>
        <v>0</v>
      </c>
      <c r="AB194" s="284">
        <f>'[4]CODE GV'!H185</f>
        <v>0</v>
      </c>
      <c r="AC194" s="284">
        <f>'[4]CODE GV'!I185</f>
        <v>0</v>
      </c>
      <c r="AD194" s="285">
        <f>'[4]CODE GV'!J185</f>
        <v>0</v>
      </c>
      <c r="AE194" s="285">
        <f>'[4]CODE GV'!K185</f>
        <v>0</v>
      </c>
      <c r="AF194" s="285">
        <f>'[4]CODE GV'!L185</f>
        <v>0</v>
      </c>
      <c r="AG194" s="285">
        <f>'[4]CODE GV'!M185</f>
        <v>0</v>
      </c>
      <c r="AH194" s="285" t="str">
        <f>'[4]CODE GV'!N185</f>
        <v>057.3821845</v>
      </c>
      <c r="AI194" s="283">
        <f>'[5]CODE GV'!O185</f>
        <v>0</v>
      </c>
    </row>
    <row r="195" spans="21:35" ht="15">
      <c r="U195" s="284" t="str">
        <f>'[4]CODE GV'!A186</f>
        <v>K.KH CƠ BẢN</v>
      </c>
      <c r="V195" s="284">
        <f>'[4]CODE GV'!B186</f>
        <v>1</v>
      </c>
      <c r="W195" s="284" t="str">
        <f>'[4]CODE GV'!C186</f>
        <v>duongvandanh</v>
      </c>
      <c r="X195" s="284" t="str">
        <f>'[4]CODE GV'!D186</f>
        <v>Dương Văn</v>
      </c>
      <c r="Y195" s="284" t="str">
        <f>'[4]CODE GV'!E186</f>
        <v>Danh</v>
      </c>
      <c r="Z195" s="284" t="str">
        <f>'[4]CODE GV'!F186</f>
        <v>Danh</v>
      </c>
      <c r="AA195" s="284">
        <f>'[4]CODE GV'!G186</f>
        <v>2</v>
      </c>
      <c r="AB195" s="284" t="str">
        <f>'[4]CODE GV'!H186</f>
        <v>Tr.Khoa</v>
      </c>
      <c r="AC195" s="284" t="str">
        <f>'[4]CODE GV'!I186</f>
        <v>Thạc sỹ</v>
      </c>
      <c r="AD195" s="285" t="str">
        <f>'[4]CODE GV'!J186</f>
        <v>ThS.</v>
      </c>
      <c r="AE195" s="285">
        <f>'[4]CODE GV'!K186</f>
        <v>0</v>
      </c>
      <c r="AF195" s="285">
        <f>'[4]CODE GV'!L186</f>
        <v>0</v>
      </c>
      <c r="AG195" s="285">
        <f>'[4]CODE GV'!M186</f>
        <v>0</v>
      </c>
      <c r="AH195" s="285" t="str">
        <f>'[4]CODE GV'!N186</f>
        <v>0989.977.440</v>
      </c>
      <c r="AI195" s="283">
        <f>'[5]CODE GV'!O186</f>
        <v>0</v>
      </c>
    </row>
    <row r="196" spans="21:35" ht="15">
      <c r="U196" s="284" t="str">
        <f>'[4]CODE GV'!A187</f>
        <v>K.KH CƠ BẢN</v>
      </c>
      <c r="V196" s="284">
        <f>'[4]CODE GV'!B187</f>
        <v>2</v>
      </c>
      <c r="W196" s="284" t="str">
        <f>'[4]CODE GV'!C187</f>
        <v>daovanduong</v>
      </c>
      <c r="X196" s="284" t="str">
        <f>'[4]CODE GV'!D187</f>
        <v>Đào Văn</v>
      </c>
      <c r="Y196" s="284" t="str">
        <f>'[4]CODE GV'!E187</f>
        <v>Dương</v>
      </c>
      <c r="Z196" s="284" t="str">
        <f>'[4]CODE GV'!F187</f>
        <v>Dương</v>
      </c>
      <c r="AA196" s="284">
        <f>'[4]CODE GV'!G187</f>
        <v>1</v>
      </c>
      <c r="AB196" s="284">
        <f>'[4]CODE GV'!H187</f>
        <v>0</v>
      </c>
      <c r="AC196" s="284" t="str">
        <f>'[4]CODE GV'!I187</f>
        <v>Thạc sỹ</v>
      </c>
      <c r="AD196" s="285" t="str">
        <f>'[4]CODE GV'!J187</f>
        <v>ThS.</v>
      </c>
      <c r="AE196" s="285">
        <f>'[4]CODE GV'!K187</f>
        <v>0</v>
      </c>
      <c r="AF196" s="285" t="str">
        <f>'[4]CODE GV'!L187</f>
        <v>(Đang làm nghiên cứu sinh)</v>
      </c>
      <c r="AG196" s="285">
        <f>'[4]CODE GV'!M187</f>
        <v>0</v>
      </c>
      <c r="AH196" s="285" t="str">
        <f>'[4]CODE GV'!N187</f>
        <v>0978.869.440</v>
      </c>
      <c r="AI196" s="283">
        <f>'[5]CODE GV'!O187</f>
        <v>0</v>
      </c>
    </row>
    <row r="197" spans="21:35" ht="15">
      <c r="U197" s="284" t="str">
        <f>'[4]CODE GV'!A188</f>
        <v>K.KH CƠ BẢN</v>
      </c>
      <c r="V197" s="284">
        <f>'[4]CODE GV'!B188</f>
        <v>3</v>
      </c>
      <c r="W197" s="284" t="str">
        <f>'[4]CODE GV'!C188</f>
        <v>doanvanhiep</v>
      </c>
      <c r="X197" s="284" t="str">
        <f>'[4]CODE GV'!D188</f>
        <v>Đoàn Văn </v>
      </c>
      <c r="Y197" s="284" t="str">
        <f>'[4]CODE GV'!E188</f>
        <v>Hiệp</v>
      </c>
      <c r="Z197" s="284" t="str">
        <f>'[4]CODE GV'!F188</f>
        <v>Hiệp</v>
      </c>
      <c r="AA197" s="284">
        <f>'[4]CODE GV'!G188</f>
        <v>1</v>
      </c>
      <c r="AB197" s="284" t="str">
        <f>'[4]CODE GV'!H188</f>
        <v>P.Khoa</v>
      </c>
      <c r="AC197" s="284" t="str">
        <f>'[4]CODE GV'!I188</f>
        <v>Thạc sỹ</v>
      </c>
      <c r="AD197" s="285" t="str">
        <f>'[4]CODE GV'!J188</f>
        <v>ThS.</v>
      </c>
      <c r="AE197" s="285">
        <f>'[4]CODE GV'!K188</f>
        <v>0</v>
      </c>
      <c r="AF197" s="285">
        <f>'[4]CODE GV'!L188</f>
        <v>0</v>
      </c>
      <c r="AG197" s="285">
        <f>'[4]CODE GV'!M188</f>
        <v>0</v>
      </c>
      <c r="AH197" s="285" t="str">
        <f>'[4]CODE GV'!N188</f>
        <v>0983.375.426</v>
      </c>
      <c r="AI197" s="283">
        <f>'[5]CODE GV'!O188</f>
        <v>0</v>
      </c>
    </row>
    <row r="198" spans="21:35" ht="15">
      <c r="U198" s="284" t="str">
        <f>'[4]CODE GV'!A189</f>
        <v>K.KH CƠ BẢN</v>
      </c>
      <c r="V198" s="284">
        <f>'[4]CODE GV'!B189</f>
        <v>4</v>
      </c>
      <c r="W198" s="284" t="str">
        <f>'[4]CODE GV'!C189</f>
        <v>lephonglam</v>
      </c>
      <c r="X198" s="284" t="str">
        <f>'[4]CODE GV'!D189</f>
        <v>Lê Phong</v>
      </c>
      <c r="Y198" s="284" t="str">
        <f>'[4]CODE GV'!E189</f>
        <v>Lâm</v>
      </c>
      <c r="Z198" s="284" t="str">
        <f>'[4]CODE GV'!F189</f>
        <v>Lâm</v>
      </c>
      <c r="AA198" s="284">
        <f>'[4]CODE GV'!G189</f>
        <v>1</v>
      </c>
      <c r="AB198" s="284" t="str">
        <f>'[4]CODE GV'!H189</f>
        <v>TBM</v>
      </c>
      <c r="AC198" s="284" t="str">
        <f>'[4]CODE GV'!I189</f>
        <v>Thạc sỹ</v>
      </c>
      <c r="AD198" s="285" t="str">
        <f>'[4]CODE GV'!J189</f>
        <v>ThS.</v>
      </c>
      <c r="AE198" s="285">
        <f>'[4]CODE GV'!K189</f>
        <v>0</v>
      </c>
      <c r="AF198" s="285">
        <f>'[4]CODE GV'!L189</f>
        <v>0</v>
      </c>
      <c r="AG198" s="285">
        <f>'[4]CODE GV'!M189</f>
        <v>0</v>
      </c>
      <c r="AH198" s="285" t="str">
        <f>'[4]CODE GV'!N189</f>
        <v>0914.154.360</v>
      </c>
      <c r="AI198" s="283">
        <f>'[5]CODE GV'!O189</f>
        <v>0</v>
      </c>
    </row>
    <row r="199" spans="21:35" ht="15">
      <c r="U199" s="284" t="str">
        <f>'[4]CODE GV'!A190</f>
        <v>K.KH CƠ BẢN</v>
      </c>
      <c r="V199" s="284">
        <f>'[4]CODE GV'!B190</f>
        <v>5</v>
      </c>
      <c r="W199" s="284" t="str">
        <f>'[4]CODE GV'!C190</f>
        <v>lenhattan</v>
      </c>
      <c r="X199" s="284" t="str">
        <f>'[4]CODE GV'!D190</f>
        <v>Lê Nhật</v>
      </c>
      <c r="Y199" s="284" t="str">
        <f>'[4]CODE GV'!E190</f>
        <v>Tân</v>
      </c>
      <c r="Z199" s="284" t="str">
        <f>'[4]CODE GV'!F190</f>
        <v>Nh.Tân</v>
      </c>
      <c r="AA199" s="284">
        <f>'[4]CODE GV'!G190</f>
        <v>1</v>
      </c>
      <c r="AB199" s="284">
        <f>'[4]CODE GV'!H190</f>
        <v>0</v>
      </c>
      <c r="AC199" s="284" t="str">
        <f>'[4]CODE GV'!I190</f>
        <v>Thạc sỹ</v>
      </c>
      <c r="AD199" s="285" t="str">
        <f>'[4]CODE GV'!J190</f>
        <v>ThS.</v>
      </c>
      <c r="AE199" s="285">
        <f>'[4]CODE GV'!K190</f>
        <v>0</v>
      </c>
      <c r="AF199" s="285" t="str">
        <f>'[4]CODE GV'!L190</f>
        <v>(Đang làm nghiên cứu sinh)</v>
      </c>
      <c r="AG199" s="285">
        <f>'[4]CODE GV'!M190</f>
        <v>0</v>
      </c>
      <c r="AH199" s="285" t="str">
        <f>'[4]CODE GV'!N190</f>
        <v>0164.750.6266</v>
      </c>
      <c r="AI199" s="283">
        <f>'[5]CODE GV'!O190</f>
        <v>0</v>
      </c>
    </row>
    <row r="200" spans="21:35" ht="15">
      <c r="U200" s="284" t="str">
        <f>'[4]CODE GV'!A191</f>
        <v>K.KH CƠ BẢN</v>
      </c>
      <c r="V200" s="284">
        <f>'[4]CODE GV'!B191</f>
        <v>6</v>
      </c>
      <c r="W200" s="284" t="str">
        <f>'[4]CODE GV'!C191</f>
        <v>ngothihong</v>
      </c>
      <c r="X200" s="284" t="str">
        <f>'[4]CODE GV'!D191</f>
        <v>Ngô Thị</v>
      </c>
      <c r="Y200" s="284" t="str">
        <f>'[4]CODE GV'!E191</f>
        <v>Hồng</v>
      </c>
      <c r="Z200" s="284" t="str">
        <f>'[4]CODE GV'!F191</f>
        <v>Th.Hồng</v>
      </c>
      <c r="AA200" s="284">
        <f>'[4]CODE GV'!G191</f>
        <v>1</v>
      </c>
      <c r="AB200" s="284">
        <f>'[4]CODE GV'!H191</f>
        <v>0</v>
      </c>
      <c r="AC200" s="284" t="str">
        <f>'[4]CODE GV'!I191</f>
        <v>Thạc sỹ</v>
      </c>
      <c r="AD200" s="285" t="str">
        <f>'[4]CODE GV'!J191</f>
        <v>ThS.</v>
      </c>
      <c r="AE200" s="285">
        <f>'[4]CODE GV'!K191</f>
        <v>0</v>
      </c>
      <c r="AF200" s="285">
        <f>'[4]CODE GV'!L191</f>
        <v>0</v>
      </c>
      <c r="AG200" s="285">
        <f>'[4]CODE GV'!M191</f>
        <v>0</v>
      </c>
      <c r="AH200" s="285" t="str">
        <f>'[4]CODE GV'!N191</f>
        <v>0166.738.6925</v>
      </c>
      <c r="AI200" s="283">
        <f>'[5]CODE GV'!O191</f>
        <v>0</v>
      </c>
    </row>
    <row r="201" spans="21:35" ht="15">
      <c r="U201" s="284" t="str">
        <f>'[4]CODE GV'!A192</f>
        <v>K.KH CƠ BẢN</v>
      </c>
      <c r="V201" s="284">
        <f>'[4]CODE GV'!B192</f>
        <v>7</v>
      </c>
      <c r="W201" s="284" t="str">
        <f>'[4]CODE GV'!C192</f>
        <v>hothithan</v>
      </c>
      <c r="X201" s="284" t="str">
        <f>'[4]CODE GV'!D192</f>
        <v>Hồ Thị</v>
      </c>
      <c r="Y201" s="284" t="str">
        <f>'[4]CODE GV'!E192</f>
        <v>Thân</v>
      </c>
      <c r="Z201" s="284" t="str">
        <f>'[4]CODE GV'!F192</f>
        <v>Th.Thân</v>
      </c>
      <c r="AA201" s="284">
        <f>'[4]CODE GV'!G192</f>
        <v>1</v>
      </c>
      <c r="AB201" s="284">
        <f>'[4]CODE GV'!H192</f>
        <v>0</v>
      </c>
      <c r="AC201" s="284" t="str">
        <f>'[4]CODE GV'!I192</f>
        <v>Thạc sỹ</v>
      </c>
      <c r="AD201" s="285" t="str">
        <f>'[4]CODE GV'!J192</f>
        <v>ThS.</v>
      </c>
      <c r="AE201" s="285">
        <f>'[4]CODE GV'!K192</f>
        <v>0</v>
      </c>
      <c r="AF201" s="285">
        <f>'[4]CODE GV'!L192</f>
        <v>0</v>
      </c>
      <c r="AG201" s="285">
        <f>'[4]CODE GV'!M192</f>
        <v>0</v>
      </c>
      <c r="AH201" s="285" t="str">
        <f>'[4]CODE GV'!N192</f>
        <v>0984.553.444</v>
      </c>
      <c r="AI201" s="283">
        <f>'[5]CODE GV'!O192</f>
        <v>0</v>
      </c>
    </row>
    <row r="202" spans="21:35" ht="15">
      <c r="U202" s="284" t="str">
        <f>'[4]CODE GV'!A193</f>
        <v>K.KH CƠ BẢN</v>
      </c>
      <c r="V202" s="284">
        <f>'[4]CODE GV'!B193</f>
        <v>8</v>
      </c>
      <c r="W202" s="284" t="str">
        <f>'[4]CODE GV'!C193</f>
        <v>lethiloan</v>
      </c>
      <c r="X202" s="284" t="str">
        <f>'[4]CODE GV'!D193</f>
        <v>Lê Thị</v>
      </c>
      <c r="Y202" s="284" t="str">
        <f>'[4]CODE GV'!E193</f>
        <v>Loan</v>
      </c>
      <c r="Z202" s="284" t="str">
        <f>'[4]CODE GV'!F193</f>
        <v>Th.Loan</v>
      </c>
      <c r="AA202" s="284">
        <f>'[4]CODE GV'!G193</f>
        <v>1</v>
      </c>
      <c r="AB202" s="284">
        <f>'[4]CODE GV'!H193</f>
        <v>0</v>
      </c>
      <c r="AC202" s="284" t="str">
        <f>'[4]CODE GV'!I193</f>
        <v>Thạc sỹ</v>
      </c>
      <c r="AD202" s="285" t="str">
        <f>'[4]CODE GV'!J193</f>
        <v>ThS.</v>
      </c>
      <c r="AE202" s="285">
        <f>'[4]CODE GV'!K193</f>
        <v>0</v>
      </c>
      <c r="AF202" s="285">
        <f>'[4]CODE GV'!L193</f>
        <v>0</v>
      </c>
      <c r="AG202" s="285">
        <f>'[4]CODE GV'!M193</f>
        <v>0</v>
      </c>
      <c r="AH202" s="285" t="str">
        <f>'[4]CODE GV'!N193</f>
        <v>0978.691.524</v>
      </c>
      <c r="AI202" s="283">
        <f>'[5]CODE GV'!O193</f>
        <v>0</v>
      </c>
    </row>
    <row r="203" spans="21:35" ht="15">
      <c r="U203" s="284" t="str">
        <f>'[4]CODE GV'!A194</f>
        <v>K.KH CƠ BẢN</v>
      </c>
      <c r="V203" s="284">
        <f>'[4]CODE GV'!B194</f>
        <v>9</v>
      </c>
      <c r="W203" s="284" t="str">
        <f>'[4]CODE GV'!C194</f>
        <v>laivanhoc</v>
      </c>
      <c r="X203" s="284" t="str">
        <f>'[4]CODE GV'!D194</f>
        <v>Lại Văn</v>
      </c>
      <c r="Y203" s="284" t="str">
        <f>'[4]CODE GV'!E194</f>
        <v>Học</v>
      </c>
      <c r="Z203" s="284" t="str">
        <f>'[4]CODE GV'!F194</f>
        <v>V.Học</v>
      </c>
      <c r="AA203" s="284">
        <f>'[4]CODE GV'!G194</f>
        <v>1</v>
      </c>
      <c r="AB203" s="284">
        <f>'[4]CODE GV'!H194</f>
        <v>0</v>
      </c>
      <c r="AC203" s="284" t="str">
        <f>'[4]CODE GV'!I194</f>
        <v>Cử nhân</v>
      </c>
      <c r="AD203" s="285" t="str">
        <f>'[4]CODE GV'!J194</f>
        <v>CN.</v>
      </c>
      <c r="AE203" s="285">
        <f>'[4]CODE GV'!K194</f>
        <v>0</v>
      </c>
      <c r="AF203" s="285">
        <f>'[4]CODE GV'!L194</f>
        <v>0</v>
      </c>
      <c r="AG203" s="285">
        <f>'[4]CODE GV'!M194</f>
        <v>0</v>
      </c>
      <c r="AH203" s="285" t="str">
        <f>'[4]CODE GV'!N194</f>
        <v>0973,899,456</v>
      </c>
      <c r="AI203" s="283">
        <f>'[5]CODE GV'!O194</f>
        <v>0</v>
      </c>
    </row>
    <row r="204" spans="21:35" ht="15">
      <c r="U204" s="284" t="str">
        <f>'[4]CODE GV'!A195</f>
        <v>K.KH CƠ BẢN</v>
      </c>
      <c r="V204" s="284">
        <f>'[4]CODE GV'!B195</f>
        <v>10</v>
      </c>
      <c r="W204" s="284" t="str">
        <f>'[4]CODE GV'!C195</f>
        <v>dangthongtuan</v>
      </c>
      <c r="X204" s="284" t="str">
        <f>'[4]CODE GV'!D195</f>
        <v>Đặng Thông</v>
      </c>
      <c r="Y204" s="284" t="str">
        <f>'[4]CODE GV'!E195</f>
        <v>Tuấn</v>
      </c>
      <c r="Z204" s="284" t="str">
        <f>'[4]CODE GV'!F195</f>
        <v>T.Tuấn</v>
      </c>
      <c r="AA204" s="284">
        <f>'[4]CODE GV'!G195</f>
        <v>1</v>
      </c>
      <c r="AB204" s="284">
        <f>'[4]CODE GV'!H195</f>
        <v>0</v>
      </c>
      <c r="AC204" s="284" t="str">
        <f>'[4]CODE GV'!I195</f>
        <v>Cử nhân</v>
      </c>
      <c r="AD204" s="285" t="str">
        <f>'[4]CODE GV'!J195</f>
        <v>CN.</v>
      </c>
      <c r="AE204" s="285">
        <f>'[4]CODE GV'!K195</f>
        <v>0</v>
      </c>
      <c r="AF204" s="285">
        <f>'[4]CODE GV'!L195</f>
        <v>0</v>
      </c>
      <c r="AG204" s="285">
        <f>'[4]CODE GV'!M195</f>
        <v>0</v>
      </c>
      <c r="AH204" s="285" t="str">
        <f>'[4]CODE GV'!N195</f>
        <v>0978.544.372</v>
      </c>
      <c r="AI204" s="283">
        <f>'[5]CODE GV'!O195</f>
        <v>0</v>
      </c>
    </row>
    <row r="205" spans="21:35" ht="15">
      <c r="U205" s="284" t="str">
        <f>'[4]CODE GV'!A196</f>
        <v>K.KH CƠ BẢN</v>
      </c>
      <c r="V205" s="284">
        <f>'[4]CODE GV'!B196</f>
        <v>11</v>
      </c>
      <c r="W205" s="284" t="str">
        <f>'[4]CODE GV'!C196</f>
        <v>nguyenvanminh</v>
      </c>
      <c r="X205" s="284" t="str">
        <f>'[4]CODE GV'!D196</f>
        <v>Nguyễn Văn </v>
      </c>
      <c r="Y205" s="284" t="str">
        <f>'[4]CODE GV'!E196</f>
        <v>Minh</v>
      </c>
      <c r="Z205" s="284" t="str">
        <f>'[4]CODE GV'!F196</f>
        <v>Minh</v>
      </c>
      <c r="AA205" s="284">
        <f>'[4]CODE GV'!G196</f>
        <v>1</v>
      </c>
      <c r="AB205" s="284">
        <f>'[4]CODE GV'!H196</f>
        <v>0</v>
      </c>
      <c r="AC205" s="284" t="str">
        <f>'[4]CODE GV'!I196</f>
        <v>Cử nhân</v>
      </c>
      <c r="AD205" s="285" t="str">
        <f>'[4]CODE GV'!J196</f>
        <v>CN.</v>
      </c>
      <c r="AE205" s="285">
        <f>'[4]CODE GV'!K196</f>
        <v>0</v>
      </c>
      <c r="AF205" s="285">
        <f>'[4]CODE GV'!L196</f>
        <v>0</v>
      </c>
      <c r="AG205" s="285">
        <f>'[4]CODE GV'!M196</f>
        <v>0</v>
      </c>
      <c r="AH205" s="285" t="str">
        <f>'[4]CODE GV'!N196</f>
        <v>0983.847.307</v>
      </c>
      <c r="AI205" s="283">
        <f>'[5]CODE GV'!O196</f>
        <v>0</v>
      </c>
    </row>
    <row r="206" spans="21:35" ht="15">
      <c r="U206" s="284" t="str">
        <f>'[4]CODE GV'!A197</f>
        <v>K.KH CƠ BẢN</v>
      </c>
      <c r="V206" s="284">
        <f>'[4]CODE GV'!B197</f>
        <v>12</v>
      </c>
      <c r="W206" s="284" t="str">
        <f>'[4]CODE GV'!C197</f>
        <v>phamthanhxuan</v>
      </c>
      <c r="X206" s="284" t="str">
        <f>'[4]CODE GV'!D197</f>
        <v>Phạm Thanh</v>
      </c>
      <c r="Y206" s="284" t="str">
        <f>'[4]CODE GV'!E197</f>
        <v>Xuân</v>
      </c>
      <c r="Z206" s="284" t="str">
        <f>'[4]CODE GV'!F197</f>
        <v>Xuân</v>
      </c>
      <c r="AA206" s="284">
        <f>'[4]CODE GV'!G197</f>
        <v>1</v>
      </c>
      <c r="AB206" s="284">
        <f>'[4]CODE GV'!H197</f>
        <v>0</v>
      </c>
      <c r="AC206" s="284" t="str">
        <f>'[4]CODE GV'!I197</f>
        <v>HDV</v>
      </c>
      <c r="AD206" s="285" t="str">
        <f>'[4]CODE GV'!J197</f>
        <v>HDV.</v>
      </c>
      <c r="AE206" s="285">
        <f>'[4]CODE GV'!K197</f>
        <v>0</v>
      </c>
      <c r="AF206" s="285">
        <f>'[4]CODE GV'!L197</f>
        <v>0</v>
      </c>
      <c r="AG206" s="285">
        <f>'[4]CODE GV'!M197</f>
        <v>0</v>
      </c>
      <c r="AH206" s="285" t="str">
        <f>'[4]CODE GV'!N197</f>
        <v>0949.217.057</v>
      </c>
      <c r="AI206" s="283">
        <f>'[5]CODE GV'!O197</f>
        <v>0</v>
      </c>
    </row>
    <row r="207" spans="21:35" ht="15">
      <c r="U207" s="284" t="str">
        <f>'[4]CODE GV'!A198</f>
        <v>K.KH CƠ BẢN</v>
      </c>
      <c r="V207" s="284">
        <f>'[4]CODE GV'!B198</f>
        <v>13</v>
      </c>
      <c r="W207" s="284" t="str">
        <f>'[4]CODE GV'!C198</f>
        <v>levandong</v>
      </c>
      <c r="X207" s="284" t="str">
        <f>'[4]CODE GV'!D198</f>
        <v>Lê Văn</v>
      </c>
      <c r="Y207" s="284" t="str">
        <f>'[4]CODE GV'!E198</f>
        <v>Đông</v>
      </c>
      <c r="Z207" s="284" t="str">
        <f>'[4]CODE GV'!F198</f>
        <v>V.Đông</v>
      </c>
      <c r="AA207" s="284">
        <f>'[4]CODE GV'!G198</f>
        <v>1</v>
      </c>
      <c r="AB207" s="284">
        <f>'[4]CODE GV'!H198</f>
        <v>0</v>
      </c>
      <c r="AC207" s="284" t="str">
        <f>'[4]CODE GV'!I198</f>
        <v>Thạc sỹ</v>
      </c>
      <c r="AD207" s="285" t="str">
        <f>'[4]CODE GV'!J198</f>
        <v>ThS.</v>
      </c>
      <c r="AE207" s="285">
        <f>'[4]CODE GV'!K198</f>
        <v>0</v>
      </c>
      <c r="AF207" s="285">
        <f>'[4]CODE GV'!L198</f>
        <v>0</v>
      </c>
      <c r="AG207" s="285">
        <f>'[4]CODE GV'!M198</f>
        <v>0</v>
      </c>
      <c r="AH207" s="285" t="str">
        <f>'[4]CODE GV'!N198</f>
        <v>0905.800.477</v>
      </c>
      <c r="AI207" s="283">
        <f>'[5]CODE GV'!O198</f>
        <v>0</v>
      </c>
    </row>
    <row r="208" spans="21:35" ht="15">
      <c r="U208" s="284" t="str">
        <f>'[4]CODE GV'!A199</f>
        <v>K.KH CƠ BẢN</v>
      </c>
      <c r="V208" s="284">
        <f>'[4]CODE GV'!B199</f>
        <v>14</v>
      </c>
      <c r="W208" s="284" t="str">
        <f>'[4]CODE GV'!C199</f>
        <v>phanngochieu</v>
      </c>
      <c r="X208" s="284" t="str">
        <f>'[4]CODE GV'!D199</f>
        <v>Phan Ngọc</v>
      </c>
      <c r="Y208" s="284" t="str">
        <f>'[4]CODE GV'!E199</f>
        <v>Hiếu</v>
      </c>
      <c r="Z208" s="284" t="str">
        <f>'[4]CODE GV'!F199</f>
        <v>N.Hiếu</v>
      </c>
      <c r="AA208" s="284">
        <f>'[4]CODE GV'!G199</f>
        <v>1</v>
      </c>
      <c r="AB208" s="284">
        <f>'[4]CODE GV'!H199</f>
        <v>0</v>
      </c>
      <c r="AC208" s="284" t="str">
        <f>'[4]CODE GV'!I199</f>
        <v>Thạc sỹ</v>
      </c>
      <c r="AD208" s="285" t="str">
        <f>'[4]CODE GV'!J199</f>
        <v>ThS.</v>
      </c>
      <c r="AE208" s="285">
        <f>'[4]CODE GV'!K199</f>
        <v>0</v>
      </c>
      <c r="AF208" s="285">
        <f>'[4]CODE GV'!L199</f>
        <v>0</v>
      </c>
      <c r="AG208" s="285">
        <f>'[4]CODE GV'!M199</f>
        <v>0</v>
      </c>
      <c r="AH208" s="285" t="str">
        <f>'[4]CODE GV'!N199</f>
        <v>0942028697</v>
      </c>
      <c r="AI208" s="283">
        <f>'[5]CODE GV'!O199</f>
        <v>0</v>
      </c>
    </row>
    <row r="209" spans="21:35" ht="15">
      <c r="U209" s="284" t="str">
        <f>'[4]CODE GV'!A200</f>
        <v>K.KH CƠ BẢN</v>
      </c>
      <c r="V209" s="284">
        <f>'[4]CODE GV'!B200</f>
        <v>15</v>
      </c>
      <c r="W209" s="284" t="str">
        <f>'[4]CODE GV'!C200</f>
        <v>nguyenthitrang</v>
      </c>
      <c r="X209" s="284" t="str">
        <f>'[4]CODE GV'!D200</f>
        <v>Nguyễn Thị</v>
      </c>
      <c r="Y209" s="284" t="str">
        <f>'[4]CODE GV'!E200</f>
        <v>Trang</v>
      </c>
      <c r="Z209" s="284" t="str">
        <f>'[4]CODE GV'!F200</f>
        <v>Th.Trang</v>
      </c>
      <c r="AA209" s="284">
        <f>'[4]CODE GV'!G200</f>
        <v>1</v>
      </c>
      <c r="AB209" s="284">
        <f>'[4]CODE GV'!H200</f>
        <v>0</v>
      </c>
      <c r="AC209" s="284" t="str">
        <f>'[4]CODE GV'!I200</f>
        <v>Thạc sỹ</v>
      </c>
      <c r="AD209" s="285" t="str">
        <f>'[4]CODE GV'!J200</f>
        <v>ThS.</v>
      </c>
      <c r="AE209" s="285">
        <f>'[4]CODE GV'!K200</f>
        <v>0</v>
      </c>
      <c r="AF209" s="285">
        <f>'[4]CODE GV'!L200</f>
        <v>0</v>
      </c>
      <c r="AG209" s="285">
        <f>'[4]CODE GV'!M200</f>
        <v>0</v>
      </c>
      <c r="AH209" s="285" t="str">
        <f>'[4]CODE GV'!N200</f>
        <v>0913,400,306</v>
      </c>
      <c r="AI209" s="283">
        <f>'[5]CODE GV'!O200</f>
        <v>0</v>
      </c>
    </row>
    <row r="210" spans="21:35" ht="15">
      <c r="U210" s="284" t="str">
        <f>'[4]CODE GV'!A201</f>
        <v>K.KH CƠ BẢN</v>
      </c>
      <c r="V210" s="284">
        <f>'[4]CODE GV'!B201</f>
        <v>16</v>
      </c>
      <c r="W210" s="284" t="str">
        <f>'[4]CODE GV'!C201</f>
        <v>nguyenbaphi</v>
      </c>
      <c r="X210" s="284" t="str">
        <f>'[4]CODE GV'!D201</f>
        <v>Nguyễn Bá</v>
      </c>
      <c r="Y210" s="284" t="str">
        <f>'[4]CODE GV'!E201</f>
        <v>Phi</v>
      </c>
      <c r="Z210" s="284" t="str">
        <f>'[4]CODE GV'!F201</f>
        <v>B.Phi</v>
      </c>
      <c r="AA210" s="284">
        <f>'[4]CODE GV'!G201</f>
        <v>1</v>
      </c>
      <c r="AB210" s="284">
        <f>'[4]CODE GV'!H201</f>
        <v>0</v>
      </c>
      <c r="AC210" s="284" t="str">
        <f>'[4]CODE GV'!I201</f>
        <v>Tiến sỹ</v>
      </c>
      <c r="AD210" s="285" t="str">
        <f>'[4]CODE GV'!J201</f>
        <v>TS.</v>
      </c>
      <c r="AE210" s="285">
        <f>'[4]CODE GV'!K201</f>
        <v>0</v>
      </c>
      <c r="AF210" s="285">
        <f>'[4]CODE GV'!L201</f>
        <v>0</v>
      </c>
      <c r="AG210" s="285">
        <f>'[4]CODE GV'!M201</f>
        <v>0</v>
      </c>
      <c r="AH210" s="285">
        <f>'[4]CODE GV'!N201</f>
        <v>0</v>
      </c>
      <c r="AI210" s="283">
        <f>'[5]CODE GV'!O201</f>
        <v>0</v>
      </c>
    </row>
    <row r="211" spans="21:35" ht="15">
      <c r="U211" s="284" t="str">
        <f>'[4]CODE GV'!A202</f>
        <v>K.KH CƠ BẢN</v>
      </c>
      <c r="V211" s="284">
        <f>'[4]CODE GV'!B202</f>
        <v>17</v>
      </c>
      <c r="W211" s="284">
        <f>'[4]CODE GV'!C202</f>
        <v>0</v>
      </c>
      <c r="X211" s="284">
        <f>'[4]CODE GV'!D202</f>
        <v>0</v>
      </c>
      <c r="Y211" s="284">
        <f>'[4]CODE GV'!E202</f>
        <v>0</v>
      </c>
      <c r="Z211" s="284">
        <f>'[4]CODE GV'!F202</f>
        <v>0</v>
      </c>
      <c r="AA211" s="284">
        <f>'[4]CODE GV'!G202</f>
        <v>0</v>
      </c>
      <c r="AB211" s="284">
        <f>'[4]CODE GV'!H202</f>
        <v>0</v>
      </c>
      <c r="AC211" s="284">
        <f>'[4]CODE GV'!I202</f>
        <v>0</v>
      </c>
      <c r="AD211" s="285">
        <f>'[4]CODE GV'!J202</f>
        <v>0</v>
      </c>
      <c r="AE211" s="285">
        <f>'[4]CODE GV'!K202</f>
        <v>0</v>
      </c>
      <c r="AF211" s="285">
        <f>'[4]CODE GV'!L202</f>
        <v>0</v>
      </c>
      <c r="AG211" s="285">
        <f>'[4]CODE GV'!M202</f>
        <v>0</v>
      </c>
      <c r="AH211" s="285">
        <f>'[4]CODE GV'!N202</f>
        <v>0</v>
      </c>
      <c r="AI211" s="283">
        <f>'[5]CODE GV'!O202</f>
        <v>0</v>
      </c>
    </row>
    <row r="212" spans="21:35" ht="15">
      <c r="U212" s="284" t="str">
        <f>'[4]CODE GV'!A203</f>
        <v>K.KH CƠ BẢN</v>
      </c>
      <c r="V212" s="284">
        <f>'[4]CODE GV'!B203</f>
        <v>18</v>
      </c>
      <c r="W212" s="284">
        <f>'[4]CODE GV'!C203</f>
        <v>0</v>
      </c>
      <c r="X212" s="284">
        <f>'[4]CODE GV'!D203</f>
        <v>0</v>
      </c>
      <c r="Y212" s="284">
        <f>'[4]CODE GV'!E203</f>
        <v>0</v>
      </c>
      <c r="Z212" s="284">
        <f>'[4]CODE GV'!F203</f>
        <v>0</v>
      </c>
      <c r="AA212" s="284">
        <f>'[4]CODE GV'!G203</f>
        <v>0</v>
      </c>
      <c r="AB212" s="284">
        <f>'[4]CODE GV'!H203</f>
        <v>0</v>
      </c>
      <c r="AC212" s="284">
        <f>'[4]CODE GV'!I203</f>
        <v>0</v>
      </c>
      <c r="AD212" s="285">
        <f>'[4]CODE GV'!J203</f>
        <v>0</v>
      </c>
      <c r="AE212" s="285">
        <f>'[4]CODE GV'!K203</f>
        <v>0</v>
      </c>
      <c r="AF212" s="285">
        <f>'[4]CODE GV'!L203</f>
        <v>0</v>
      </c>
      <c r="AG212" s="285">
        <f>'[4]CODE GV'!M203</f>
        <v>0</v>
      </c>
      <c r="AH212" s="285">
        <f>'[4]CODE GV'!N203</f>
        <v>0</v>
      </c>
      <c r="AI212" s="283">
        <f>'[5]CODE GV'!O203</f>
        <v>0</v>
      </c>
    </row>
    <row r="213" spans="21:35" ht="15">
      <c r="U213" s="284" t="str">
        <f>'[4]CODE GV'!A204</f>
        <v>K.KH CƠ BẢN</v>
      </c>
      <c r="V213" s="284">
        <f>'[4]CODE GV'!B204</f>
        <v>19</v>
      </c>
      <c r="W213" s="284">
        <f>'[4]CODE GV'!C204</f>
        <v>0</v>
      </c>
      <c r="X213" s="284">
        <f>'[4]CODE GV'!D204</f>
        <v>0</v>
      </c>
      <c r="Y213" s="284">
        <f>'[4]CODE GV'!E204</f>
        <v>0</v>
      </c>
      <c r="Z213" s="284">
        <f>'[4]CODE GV'!F204</f>
        <v>0</v>
      </c>
      <c r="AA213" s="284">
        <f>'[4]CODE GV'!G204</f>
        <v>0</v>
      </c>
      <c r="AB213" s="284">
        <f>'[4]CODE GV'!H204</f>
        <v>0</v>
      </c>
      <c r="AC213" s="284">
        <f>'[4]CODE GV'!I204</f>
        <v>0</v>
      </c>
      <c r="AD213" s="285">
        <f>'[4]CODE GV'!J204</f>
        <v>0</v>
      </c>
      <c r="AE213" s="285">
        <f>'[4]CODE GV'!K204</f>
        <v>0</v>
      </c>
      <c r="AF213" s="285">
        <f>'[4]CODE GV'!L204</f>
        <v>0</v>
      </c>
      <c r="AG213" s="285">
        <f>'[4]CODE GV'!M204</f>
        <v>0</v>
      </c>
      <c r="AH213" s="285">
        <f>'[4]CODE GV'!N204</f>
        <v>0</v>
      </c>
      <c r="AI213" s="283">
        <f>'[5]CODE GV'!O204</f>
        <v>0</v>
      </c>
    </row>
    <row r="214" spans="21:35" ht="15">
      <c r="U214" s="284" t="str">
        <f>'[4]CODE GV'!A205</f>
        <v>K.KH CƠ BẢN</v>
      </c>
      <c r="V214" s="284">
        <f>'[4]CODE GV'!B205</f>
        <v>20</v>
      </c>
      <c r="W214" s="284">
        <f>'[4]CODE GV'!C205</f>
        <v>0</v>
      </c>
      <c r="X214" s="284">
        <f>'[4]CODE GV'!D205</f>
        <v>0</v>
      </c>
      <c r="Y214" s="284">
        <f>'[4]CODE GV'!E205</f>
        <v>0</v>
      </c>
      <c r="Z214" s="284">
        <f>'[4]CODE GV'!F205</f>
        <v>0</v>
      </c>
      <c r="AA214" s="284">
        <f>'[4]CODE GV'!G205</f>
        <v>0</v>
      </c>
      <c r="AB214" s="284">
        <f>'[4]CODE GV'!H205</f>
        <v>0</v>
      </c>
      <c r="AC214" s="284">
        <f>'[4]CODE GV'!I205</f>
        <v>0</v>
      </c>
      <c r="AD214" s="285">
        <f>'[4]CODE GV'!J205</f>
        <v>0</v>
      </c>
      <c r="AE214" s="285">
        <f>'[4]CODE GV'!K205</f>
        <v>0</v>
      </c>
      <c r="AF214" s="285">
        <f>'[4]CODE GV'!L205</f>
        <v>0</v>
      </c>
      <c r="AG214" s="285">
        <f>'[4]CODE GV'!M205</f>
        <v>0</v>
      </c>
      <c r="AH214" s="285">
        <f>'[4]CODE GV'!N205</f>
        <v>0</v>
      </c>
      <c r="AI214" s="283">
        <f>'[5]CODE GV'!O205</f>
        <v>0</v>
      </c>
    </row>
    <row r="215" spans="21:35" ht="15">
      <c r="U215" s="284" t="str">
        <f>'[4]CODE GV'!A206</f>
        <v>K.LL CHÍNH TRỊ</v>
      </c>
      <c r="V215" s="284" t="str">
        <f>'[4]CODE GV'!B206</f>
        <v>VIII</v>
      </c>
      <c r="W215" s="284">
        <f>'[4]CODE GV'!C206</f>
        <v>0</v>
      </c>
      <c r="X215" s="284">
        <f>'[4]CODE GV'!D206</f>
        <v>0</v>
      </c>
      <c r="Y215" s="284">
        <f>'[4]CODE GV'!E206</f>
        <v>0</v>
      </c>
      <c r="Z215" s="284">
        <f>'[4]CODE GV'!F206</f>
        <v>0</v>
      </c>
      <c r="AA215" s="284">
        <f>'[4]CODE GV'!G206</f>
        <v>0</v>
      </c>
      <c r="AB215" s="284">
        <f>'[4]CODE GV'!H206</f>
        <v>0</v>
      </c>
      <c r="AC215" s="284">
        <f>'[4]CODE GV'!I206</f>
        <v>0</v>
      </c>
      <c r="AD215" s="285">
        <f>'[4]CODE GV'!J206</f>
        <v>0</v>
      </c>
      <c r="AE215" s="285">
        <f>'[4]CODE GV'!K206</f>
        <v>0</v>
      </c>
      <c r="AF215" s="285">
        <f>'[4]CODE GV'!L206</f>
        <v>0</v>
      </c>
      <c r="AG215" s="285">
        <f>'[4]CODE GV'!M206</f>
        <v>0</v>
      </c>
      <c r="AH215" s="285" t="str">
        <f>'[4]CODE GV'!N206</f>
        <v>057.3821043</v>
      </c>
      <c r="AI215" s="283">
        <f>'[5]CODE GV'!O206</f>
        <v>0</v>
      </c>
    </row>
    <row r="216" spans="21:35" ht="15">
      <c r="U216" s="284" t="str">
        <f>'[4]CODE GV'!A207</f>
        <v>K.LL CHÍNH TRỊ</v>
      </c>
      <c r="V216" s="284">
        <f>'[4]CODE GV'!B207</f>
        <v>1</v>
      </c>
      <c r="W216" s="284" t="str">
        <f>'[4]CODE GV'!C207</f>
        <v>hoangvanty</v>
      </c>
      <c r="X216" s="284" t="str">
        <f>'[4]CODE GV'!D207</f>
        <v>Hoàng Văn</v>
      </c>
      <c r="Y216" s="284" t="str">
        <f>'[4]CODE GV'!E207</f>
        <v>Tý</v>
      </c>
      <c r="Z216" s="284" t="str">
        <f>'[4]CODE GV'!F207</f>
        <v>Tý</v>
      </c>
      <c r="AA216" s="284">
        <f>'[4]CODE GV'!G207</f>
        <v>2</v>
      </c>
      <c r="AB216" s="284" t="str">
        <f>'[4]CODE GV'!H207</f>
        <v>PT.Khoa</v>
      </c>
      <c r="AC216" s="284" t="str">
        <f>'[4]CODE GV'!I207</f>
        <v>Cử nhân</v>
      </c>
      <c r="AD216" s="285" t="str">
        <f>'[4]CODE GV'!J207</f>
        <v>CN.</v>
      </c>
      <c r="AE216" s="285">
        <f>'[4]CODE GV'!K207</f>
        <v>0</v>
      </c>
      <c r="AF216" s="285">
        <f>'[4]CODE GV'!L207</f>
        <v>0</v>
      </c>
      <c r="AG216" s="285">
        <f>'[4]CODE GV'!M207</f>
        <v>0</v>
      </c>
      <c r="AH216" s="285" t="str">
        <f>'[4]CODE GV'!N207</f>
        <v>0903.589,227</v>
      </c>
      <c r="AI216" s="283">
        <f>'[5]CODE GV'!O207</f>
        <v>0</v>
      </c>
    </row>
    <row r="217" spans="21:35" ht="15">
      <c r="U217" s="284" t="str">
        <f>'[4]CODE GV'!A208</f>
        <v>K.LL CHÍNH TRỊ</v>
      </c>
      <c r="V217" s="284">
        <f>'[4]CODE GV'!B208</f>
        <v>2</v>
      </c>
      <c r="W217" s="284" t="str">
        <f>'[4]CODE GV'!C208</f>
        <v>lesontung</v>
      </c>
      <c r="X217" s="284" t="str">
        <f>'[4]CODE GV'!D208</f>
        <v>Lê Sơn</v>
      </c>
      <c r="Y217" s="284" t="str">
        <f>'[4]CODE GV'!E208</f>
        <v>Tùng</v>
      </c>
      <c r="Z217" s="284" t="str">
        <f>'[4]CODE GV'!F208</f>
        <v>Tùng</v>
      </c>
      <c r="AA217" s="284">
        <f>'[4]CODE GV'!G208</f>
        <v>2</v>
      </c>
      <c r="AB217" s="284">
        <f>'[4]CODE GV'!H208</f>
        <v>0</v>
      </c>
      <c r="AC217" s="284" t="str">
        <f>'[4]CODE GV'!I208</f>
        <v>Thạc sỹ</v>
      </c>
      <c r="AD217" s="285" t="str">
        <f>'[4]CODE GV'!J208</f>
        <v>ThS.</v>
      </c>
      <c r="AE217" s="285">
        <f>'[4]CODE GV'!K208</f>
        <v>0</v>
      </c>
      <c r="AF217" s="285">
        <f>'[4]CODE GV'!L208</f>
        <v>0</v>
      </c>
      <c r="AG217" s="285">
        <f>'[4]CODE GV'!M208</f>
        <v>0</v>
      </c>
      <c r="AH217" s="285" t="str">
        <f>'[4]CODE GV'!N208</f>
        <v>0914.187.570</v>
      </c>
      <c r="AI217" s="283">
        <f>'[5]CODE GV'!O208</f>
        <v>0</v>
      </c>
    </row>
    <row r="218" spans="21:35" ht="15">
      <c r="U218" s="284" t="str">
        <f>'[4]CODE GV'!A209</f>
        <v>K.LL CHÍNH TRỊ</v>
      </c>
      <c r="V218" s="284">
        <f>'[4]CODE GV'!B209</f>
        <v>3</v>
      </c>
      <c r="W218" s="284" t="str">
        <f>'[4]CODE GV'!C209</f>
        <v>nguyenthanhdao</v>
      </c>
      <c r="X218" s="284" t="str">
        <f>'[4]CODE GV'!D209</f>
        <v>Nguyễn Thành</v>
      </c>
      <c r="Y218" s="284" t="str">
        <f>'[4]CODE GV'!E209</f>
        <v>Đạo</v>
      </c>
      <c r="Z218" s="284" t="str">
        <f>'[4]CODE GV'!F209</f>
        <v>Đạo</v>
      </c>
      <c r="AA218" s="284">
        <f>'[4]CODE GV'!G209</f>
        <v>1</v>
      </c>
      <c r="AB218" s="284" t="str">
        <f>'[4]CODE GV'!H209</f>
        <v>TBM</v>
      </c>
      <c r="AC218" s="284" t="str">
        <f>'[4]CODE GV'!I209</f>
        <v>Thạc sỹ</v>
      </c>
      <c r="AD218" s="285" t="str">
        <f>'[4]CODE GV'!J209</f>
        <v>ThS.</v>
      </c>
      <c r="AE218" s="285">
        <f>'[4]CODE GV'!K209</f>
        <v>0</v>
      </c>
      <c r="AF218" s="285">
        <f>'[4]CODE GV'!L209</f>
        <v>0</v>
      </c>
      <c r="AG218" s="285">
        <f>'[4]CODE GV'!M209</f>
        <v>0</v>
      </c>
      <c r="AH218" s="285" t="str">
        <f>'[4]CODE GV'!N209</f>
        <v>0942.032.592</v>
      </c>
      <c r="AI218" s="283">
        <f>'[5]CODE GV'!O209</f>
        <v>0</v>
      </c>
    </row>
    <row r="219" spans="21:35" ht="15">
      <c r="U219" s="284" t="str">
        <f>'[4]CODE GV'!A210</f>
        <v>K.LL CHÍNH TRỊ</v>
      </c>
      <c r="V219" s="284">
        <f>'[4]CODE GV'!B210</f>
        <v>4</v>
      </c>
      <c r="W219" s="284" t="str">
        <f>'[4]CODE GV'!C210</f>
        <v>nguyenthihoakieu</v>
      </c>
      <c r="X219" s="284" t="str">
        <f>'[4]CODE GV'!D210</f>
        <v>Nguyễn Thị Hoa</v>
      </c>
      <c r="Y219" s="284" t="str">
        <f>'[4]CODE GV'!E210</f>
        <v>Kiều</v>
      </c>
      <c r="Z219" s="284" t="str">
        <f>'[4]CODE GV'!F210</f>
        <v>Kiều</v>
      </c>
      <c r="AA219" s="284">
        <f>'[4]CODE GV'!G210</f>
        <v>1</v>
      </c>
      <c r="AB219" s="284">
        <f>'[4]CODE GV'!H210</f>
        <v>0</v>
      </c>
      <c r="AC219" s="284" t="str">
        <f>'[4]CODE GV'!I210</f>
        <v>Thạc sỹ</v>
      </c>
      <c r="AD219" s="285" t="str">
        <f>'[4]CODE GV'!J210</f>
        <v>ThS.</v>
      </c>
      <c r="AE219" s="285">
        <f>'[4]CODE GV'!K210</f>
        <v>0</v>
      </c>
      <c r="AF219" s="285">
        <f>'[4]CODE GV'!L210</f>
        <v>0</v>
      </c>
      <c r="AG219" s="285">
        <f>'[4]CODE GV'!M210</f>
        <v>0</v>
      </c>
      <c r="AH219" s="285" t="str">
        <f>'[4]CODE GV'!N210</f>
        <v>0127.687.4846</v>
      </c>
      <c r="AI219" s="283">
        <f>'[5]CODE GV'!O210</f>
        <v>0</v>
      </c>
    </row>
    <row r="220" spans="21:35" ht="15">
      <c r="U220" s="284" t="str">
        <f>'[4]CODE GV'!A211</f>
        <v>K.LL CHÍNH TRỊ</v>
      </c>
      <c r="V220" s="284">
        <f>'[4]CODE GV'!B211</f>
        <v>5</v>
      </c>
      <c r="W220" s="284" t="str">
        <f>'[4]CODE GV'!C211</f>
        <v>nguyentandung</v>
      </c>
      <c r="X220" s="284" t="str">
        <f>'[4]CODE GV'!D211</f>
        <v>Nguyễn Tấn</v>
      </c>
      <c r="Y220" s="284" t="str">
        <f>'[4]CODE GV'!E211</f>
        <v>Dũng</v>
      </c>
      <c r="Z220" s="284" t="str">
        <f>'[4]CODE GV'!F211</f>
        <v>N.Dũng</v>
      </c>
      <c r="AA220" s="284">
        <f>'[4]CODE GV'!G211</f>
        <v>1</v>
      </c>
      <c r="AB220" s="284">
        <f>'[4]CODE GV'!H211</f>
        <v>0</v>
      </c>
      <c r="AC220" s="284" t="str">
        <f>'[4]CODE GV'!I211</f>
        <v>Cử nhân</v>
      </c>
      <c r="AD220" s="285" t="str">
        <f>'[4]CODE GV'!J211</f>
        <v>CN.</v>
      </c>
      <c r="AE220" s="285">
        <f>'[4]CODE GV'!K211</f>
        <v>0</v>
      </c>
      <c r="AF220" s="285">
        <f>'[4]CODE GV'!L211</f>
        <v>0</v>
      </c>
      <c r="AG220" s="285">
        <f>'[4]CODE GV'!M211</f>
        <v>0</v>
      </c>
      <c r="AH220" s="285" t="str">
        <f>'[4]CODE GV'!N211</f>
        <v>0122.699.4841</v>
      </c>
      <c r="AI220" s="283">
        <f>'[5]CODE GV'!O211</f>
        <v>0</v>
      </c>
    </row>
    <row r="221" spans="21:35" ht="15">
      <c r="U221" s="284" t="str">
        <f>'[4]CODE GV'!A212</f>
        <v>K.LL CHÍNH TRỊ</v>
      </c>
      <c r="V221" s="284">
        <f>'[4]CODE GV'!B212</f>
        <v>6</v>
      </c>
      <c r="W221" s="284" t="str">
        <f>'[4]CODE GV'!C212</f>
        <v>lethimen</v>
      </c>
      <c r="X221" s="284" t="str">
        <f>'[4]CODE GV'!D212</f>
        <v>Lê Thị </v>
      </c>
      <c r="Y221" s="284" t="str">
        <f>'[4]CODE GV'!E212</f>
        <v>Mến</v>
      </c>
      <c r="Z221" s="284" t="str">
        <f>'[4]CODE GV'!F212</f>
        <v>Mến</v>
      </c>
      <c r="AA221" s="284">
        <f>'[4]CODE GV'!G212</f>
        <v>1</v>
      </c>
      <c r="AB221" s="284">
        <f>'[4]CODE GV'!H212</f>
        <v>0</v>
      </c>
      <c r="AC221" s="284" t="str">
        <f>'[4]CODE GV'!I212</f>
        <v>Cử nhân</v>
      </c>
      <c r="AD221" s="285" t="str">
        <f>'[4]CODE GV'!J212</f>
        <v>CN.</v>
      </c>
      <c r="AE221" s="285">
        <f>'[4]CODE GV'!K212</f>
        <v>0</v>
      </c>
      <c r="AF221" s="285">
        <f>'[4]CODE GV'!L212</f>
        <v>0</v>
      </c>
      <c r="AG221" s="285">
        <f>'[4]CODE GV'!M212</f>
        <v>0</v>
      </c>
      <c r="AH221" s="285" t="str">
        <f>'[4]CODE GV'!N212</f>
        <v>0975.572.583</v>
      </c>
      <c r="AI221" s="283">
        <f>'[5]CODE GV'!O212</f>
        <v>0</v>
      </c>
    </row>
    <row r="222" spans="21:35" ht="15">
      <c r="U222" s="284" t="str">
        <f>'[4]CODE GV'!A213</f>
        <v>K.LL CHÍNH TRỊ</v>
      </c>
      <c r="V222" s="284">
        <f>'[4]CODE GV'!B213</f>
        <v>7</v>
      </c>
      <c r="W222" s="284" t="str">
        <f>'[4]CODE GV'!C213</f>
        <v>nguyenthitien</v>
      </c>
      <c r="X222" s="284" t="str">
        <f>'[4]CODE GV'!D213</f>
        <v>Nguyễn Thị</v>
      </c>
      <c r="Y222" s="284" t="str">
        <f>'[4]CODE GV'!E213</f>
        <v>Tiến</v>
      </c>
      <c r="Z222" s="284" t="str">
        <f>'[4]CODE GV'!F213</f>
        <v>T.Tiến</v>
      </c>
      <c r="AA222" s="284">
        <f>'[4]CODE GV'!G213</f>
        <v>1</v>
      </c>
      <c r="AB222" s="284">
        <f>'[4]CODE GV'!H213</f>
        <v>0</v>
      </c>
      <c r="AC222" s="284" t="str">
        <f>'[4]CODE GV'!I213</f>
        <v>Cử nhân</v>
      </c>
      <c r="AD222" s="285" t="str">
        <f>'[4]CODE GV'!J213</f>
        <v>CN.</v>
      </c>
      <c r="AE222" s="285">
        <f>'[4]CODE GV'!K213</f>
        <v>0</v>
      </c>
      <c r="AF222" s="285">
        <f>'[4]CODE GV'!L213</f>
        <v>0</v>
      </c>
      <c r="AG222" s="285">
        <f>'[4]CODE GV'!M213</f>
        <v>0</v>
      </c>
      <c r="AH222" s="285" t="str">
        <f>'[4]CODE GV'!N213</f>
        <v>0916.032.086</v>
      </c>
      <c r="AI222" s="283">
        <f>'[5]CODE GV'!O213</f>
        <v>0</v>
      </c>
    </row>
    <row r="223" spans="21:35" ht="15">
      <c r="U223" s="284" t="str">
        <f>'[4]CODE GV'!A214</f>
        <v>K.LL CHÍNH TRỊ</v>
      </c>
      <c r="V223" s="284">
        <f>'[4]CODE GV'!B214</f>
        <v>8</v>
      </c>
      <c r="W223" s="284" t="str">
        <f>'[4]CODE GV'!C214</f>
        <v>voxuanhoi</v>
      </c>
      <c r="X223" s="284" t="str">
        <f>'[4]CODE GV'!D214</f>
        <v>Võ Xuân</v>
      </c>
      <c r="Y223" s="284" t="str">
        <f>'[4]CODE GV'!E214</f>
        <v>Hội</v>
      </c>
      <c r="Z223" s="284" t="str">
        <f>'[4]CODE GV'!F214</f>
        <v>X.Hội</v>
      </c>
      <c r="AA223" s="284">
        <f>'[4]CODE GV'!G214</f>
        <v>1</v>
      </c>
      <c r="AB223" s="284">
        <f>'[4]CODE GV'!H214</f>
        <v>0</v>
      </c>
      <c r="AC223" s="284" t="str">
        <f>'[4]CODE GV'!I214</f>
        <v>Cử nhân</v>
      </c>
      <c r="AD223" s="285" t="str">
        <f>'[4]CODE GV'!J214</f>
        <v>CN.</v>
      </c>
      <c r="AE223" s="285">
        <f>'[4]CODE GV'!K214</f>
        <v>0</v>
      </c>
      <c r="AF223" s="285">
        <f>'[4]CODE GV'!L214</f>
        <v>0</v>
      </c>
      <c r="AG223" s="285">
        <f>'[4]CODE GV'!M214</f>
        <v>0</v>
      </c>
      <c r="AH223" s="285" t="str">
        <f>'[4]CODE GV'!N214</f>
        <v>0127,850,66,96</v>
      </c>
      <c r="AI223" s="283">
        <f>'[5]CODE GV'!O214</f>
        <v>0</v>
      </c>
    </row>
    <row r="224" spans="21:35" ht="15">
      <c r="U224" s="284" t="str">
        <f>'[4]CODE GV'!A215</f>
        <v>K.LL CHÍNH TRỊ</v>
      </c>
      <c r="V224" s="284">
        <f>'[4]CODE GV'!B215</f>
        <v>9</v>
      </c>
      <c r="W224" s="284">
        <f>'[4]CODE GV'!C215</f>
        <v>0</v>
      </c>
      <c r="X224" s="284">
        <f>'[4]CODE GV'!D215</f>
        <v>0</v>
      </c>
      <c r="Y224" s="284">
        <f>'[4]CODE GV'!E215</f>
        <v>0</v>
      </c>
      <c r="Z224" s="284">
        <f>'[4]CODE GV'!F215</f>
        <v>0</v>
      </c>
      <c r="AA224" s="284">
        <f>'[4]CODE GV'!G215</f>
        <v>0</v>
      </c>
      <c r="AB224" s="284">
        <f>'[4]CODE GV'!H215</f>
        <v>0</v>
      </c>
      <c r="AC224" s="284">
        <f>'[4]CODE GV'!I215</f>
        <v>0</v>
      </c>
      <c r="AD224" s="285">
        <f>'[4]CODE GV'!J215</f>
        <v>0</v>
      </c>
      <c r="AE224" s="285">
        <f>'[4]CODE GV'!K215</f>
        <v>0</v>
      </c>
      <c r="AF224" s="285">
        <f>'[4]CODE GV'!L215</f>
        <v>0</v>
      </c>
      <c r="AG224" s="285">
        <f>'[4]CODE GV'!M215</f>
        <v>0</v>
      </c>
      <c r="AH224" s="285">
        <f>'[4]CODE GV'!N215</f>
        <v>0</v>
      </c>
      <c r="AI224" s="283">
        <f>'[5]CODE GV'!O215</f>
        <v>0</v>
      </c>
    </row>
    <row r="225" spans="21:35" ht="15">
      <c r="U225" s="284" t="str">
        <f>'[4]CODE GV'!A216</f>
        <v>K.LL CHÍNH TRỊ</v>
      </c>
      <c r="V225" s="284">
        <f>'[4]CODE GV'!B216</f>
        <v>10</v>
      </c>
      <c r="W225" s="284">
        <f>'[4]CODE GV'!C216</f>
        <v>0</v>
      </c>
      <c r="X225" s="284">
        <f>'[4]CODE GV'!D216</f>
        <v>0</v>
      </c>
      <c r="Y225" s="284">
        <f>'[4]CODE GV'!E216</f>
        <v>0</v>
      </c>
      <c r="Z225" s="284">
        <f>'[4]CODE GV'!F216</f>
        <v>0</v>
      </c>
      <c r="AA225" s="284">
        <f>'[4]CODE GV'!G216</f>
        <v>0</v>
      </c>
      <c r="AB225" s="284">
        <f>'[4]CODE GV'!H216</f>
        <v>0</v>
      </c>
      <c r="AC225" s="284">
        <f>'[4]CODE GV'!I216</f>
        <v>0</v>
      </c>
      <c r="AD225" s="285">
        <f>'[4]CODE GV'!J216</f>
        <v>0</v>
      </c>
      <c r="AE225" s="285">
        <f>'[4]CODE GV'!K216</f>
        <v>0</v>
      </c>
      <c r="AF225" s="285">
        <f>'[4]CODE GV'!L216</f>
        <v>0</v>
      </c>
      <c r="AG225" s="285">
        <f>'[4]CODE GV'!M216</f>
        <v>0</v>
      </c>
      <c r="AH225" s="285">
        <f>'[4]CODE GV'!N216</f>
        <v>0</v>
      </c>
      <c r="AI225" s="283">
        <f>'[5]CODE GV'!O216</f>
        <v>0</v>
      </c>
    </row>
    <row r="226" spans="21:35" ht="15">
      <c r="U226" s="284" t="str">
        <f>'[4]CODE GV'!A217</f>
        <v>K.LL CHÍNH TRỊ</v>
      </c>
      <c r="V226" s="284">
        <f>'[4]CODE GV'!B217</f>
        <v>11</v>
      </c>
      <c r="W226" s="284">
        <f>'[4]CODE GV'!C217</f>
        <v>0</v>
      </c>
      <c r="X226" s="284">
        <f>'[4]CODE GV'!D217</f>
        <v>0</v>
      </c>
      <c r="Y226" s="284">
        <f>'[4]CODE GV'!E217</f>
        <v>0</v>
      </c>
      <c r="Z226" s="284">
        <f>'[4]CODE GV'!F217</f>
        <v>0</v>
      </c>
      <c r="AA226" s="284">
        <f>'[4]CODE GV'!G217</f>
        <v>0</v>
      </c>
      <c r="AB226" s="284">
        <f>'[4]CODE GV'!H217</f>
        <v>0</v>
      </c>
      <c r="AC226" s="284">
        <f>'[4]CODE GV'!I217</f>
        <v>0</v>
      </c>
      <c r="AD226" s="285">
        <f>'[4]CODE GV'!J217</f>
        <v>0</v>
      </c>
      <c r="AE226" s="285">
        <f>'[4]CODE GV'!K217</f>
        <v>0</v>
      </c>
      <c r="AF226" s="285">
        <f>'[4]CODE GV'!L217</f>
        <v>0</v>
      </c>
      <c r="AG226" s="285">
        <f>'[4]CODE GV'!M217</f>
        <v>0</v>
      </c>
      <c r="AH226" s="285">
        <f>'[4]CODE GV'!N217</f>
        <v>0</v>
      </c>
      <c r="AI226" s="283">
        <f>'[5]CODE GV'!O217</f>
        <v>0</v>
      </c>
    </row>
    <row r="227" spans="21:35" ht="15">
      <c r="U227" s="284" t="str">
        <f>'[4]CODE GV'!A218</f>
        <v>K.LL CHÍNH TRỊ</v>
      </c>
      <c r="V227" s="284">
        <f>'[4]CODE GV'!B218</f>
        <v>12</v>
      </c>
      <c r="W227" s="284">
        <f>'[4]CODE GV'!C218</f>
        <v>0</v>
      </c>
      <c r="X227" s="284">
        <f>'[4]CODE GV'!D218</f>
        <v>0</v>
      </c>
      <c r="Y227" s="284">
        <f>'[4]CODE GV'!E218</f>
        <v>0</v>
      </c>
      <c r="Z227" s="284">
        <f>'[4]CODE GV'!F218</f>
        <v>0</v>
      </c>
      <c r="AA227" s="284">
        <f>'[4]CODE GV'!G218</f>
        <v>0</v>
      </c>
      <c r="AB227" s="284">
        <f>'[4]CODE GV'!H218</f>
        <v>0</v>
      </c>
      <c r="AC227" s="284">
        <f>'[4]CODE GV'!I218</f>
        <v>0</v>
      </c>
      <c r="AD227" s="285">
        <f>'[4]CODE GV'!J218</f>
        <v>0</v>
      </c>
      <c r="AE227" s="285">
        <f>'[4]CODE GV'!K218</f>
        <v>0</v>
      </c>
      <c r="AF227" s="285">
        <f>'[4]CODE GV'!L218</f>
        <v>0</v>
      </c>
      <c r="AG227" s="285">
        <f>'[4]CODE GV'!M218</f>
        <v>0</v>
      </c>
      <c r="AH227" s="285">
        <f>'[4]CODE GV'!N218</f>
        <v>0</v>
      </c>
      <c r="AI227" s="283">
        <f>'[5]CODE GV'!O218</f>
        <v>0</v>
      </c>
    </row>
    <row r="228" spans="21:35" ht="15">
      <c r="U228" s="284" t="str">
        <f>'[4]CODE GV'!A219</f>
        <v>K.LL CHÍNH TRỊ</v>
      </c>
      <c r="V228" s="284">
        <f>'[4]CODE GV'!B219</f>
        <v>13</v>
      </c>
      <c r="W228" s="284">
        <f>'[4]CODE GV'!C219</f>
        <v>0</v>
      </c>
      <c r="X228" s="284">
        <f>'[4]CODE GV'!D219</f>
        <v>0</v>
      </c>
      <c r="Y228" s="284">
        <f>'[4]CODE GV'!E219</f>
        <v>0</v>
      </c>
      <c r="Z228" s="284">
        <f>'[4]CODE GV'!F219</f>
        <v>0</v>
      </c>
      <c r="AA228" s="284">
        <f>'[4]CODE GV'!G219</f>
        <v>0</v>
      </c>
      <c r="AB228" s="284">
        <f>'[4]CODE GV'!H219</f>
        <v>0</v>
      </c>
      <c r="AC228" s="284">
        <f>'[4]CODE GV'!I219</f>
        <v>0</v>
      </c>
      <c r="AD228" s="285">
        <f>'[4]CODE GV'!J219</f>
        <v>0</v>
      </c>
      <c r="AE228" s="285">
        <f>'[4]CODE GV'!K219</f>
        <v>0</v>
      </c>
      <c r="AF228" s="285">
        <f>'[4]CODE GV'!L219</f>
        <v>0</v>
      </c>
      <c r="AG228" s="285">
        <f>'[4]CODE GV'!M219</f>
        <v>0</v>
      </c>
      <c r="AH228" s="285">
        <f>'[4]CODE GV'!N219</f>
        <v>0</v>
      </c>
      <c r="AI228" s="283">
        <f>'[5]CODE GV'!O219</f>
        <v>0</v>
      </c>
    </row>
    <row r="229" spans="21:35" ht="15">
      <c r="U229" s="284" t="str">
        <f>'[4]CODE GV'!A220</f>
        <v>K.LL CHÍNH TRỊ</v>
      </c>
      <c r="V229" s="284">
        <f>'[4]CODE GV'!B220</f>
        <v>14</v>
      </c>
      <c r="W229" s="284">
        <f>'[4]CODE GV'!C220</f>
        <v>0</v>
      </c>
      <c r="X229" s="284">
        <f>'[4]CODE GV'!D220</f>
        <v>0</v>
      </c>
      <c r="Y229" s="284">
        <f>'[4]CODE GV'!E220</f>
        <v>0</v>
      </c>
      <c r="Z229" s="284">
        <f>'[4]CODE GV'!F220</f>
        <v>0</v>
      </c>
      <c r="AA229" s="284">
        <f>'[4]CODE GV'!G220</f>
        <v>0</v>
      </c>
      <c r="AB229" s="284">
        <f>'[4]CODE GV'!H220</f>
        <v>0</v>
      </c>
      <c r="AC229" s="284">
        <f>'[4]CODE GV'!I220</f>
        <v>0</v>
      </c>
      <c r="AD229" s="285">
        <f>'[4]CODE GV'!J220</f>
        <v>0</v>
      </c>
      <c r="AE229" s="285">
        <f>'[4]CODE GV'!K220</f>
        <v>0</v>
      </c>
      <c r="AF229" s="285">
        <f>'[4]CODE GV'!L220</f>
        <v>0</v>
      </c>
      <c r="AG229" s="285">
        <f>'[4]CODE GV'!M220</f>
        <v>0</v>
      </c>
      <c r="AH229" s="285">
        <f>'[4]CODE GV'!N220</f>
        <v>0</v>
      </c>
      <c r="AI229" s="283">
        <f>'[5]CODE GV'!O220</f>
        <v>0</v>
      </c>
    </row>
    <row r="230" spans="21:35" ht="15">
      <c r="U230" s="284" t="str">
        <f>'[4]CODE GV'!A221</f>
        <v>K.LL CHÍNH TRỊ</v>
      </c>
      <c r="V230" s="284">
        <f>'[4]CODE GV'!B221</f>
        <v>15</v>
      </c>
      <c r="W230" s="284">
        <f>'[4]CODE GV'!C221</f>
        <v>0</v>
      </c>
      <c r="X230" s="284">
        <f>'[4]CODE GV'!D221</f>
        <v>0</v>
      </c>
      <c r="Y230" s="284">
        <f>'[4]CODE GV'!E221</f>
        <v>0</v>
      </c>
      <c r="Z230" s="284">
        <f>'[4]CODE GV'!F221</f>
        <v>0</v>
      </c>
      <c r="AA230" s="284">
        <f>'[4]CODE GV'!G221</f>
        <v>0</v>
      </c>
      <c r="AB230" s="284">
        <f>'[4]CODE GV'!H221</f>
        <v>0</v>
      </c>
      <c r="AC230" s="284">
        <f>'[4]CODE GV'!I221</f>
        <v>0</v>
      </c>
      <c r="AD230" s="285">
        <f>'[4]CODE GV'!J221</f>
        <v>0</v>
      </c>
      <c r="AE230" s="285">
        <f>'[4]CODE GV'!K221</f>
        <v>0</v>
      </c>
      <c r="AF230" s="285">
        <f>'[4]CODE GV'!L221</f>
        <v>0</v>
      </c>
      <c r="AG230" s="285">
        <f>'[4]CODE GV'!M221</f>
        <v>0</v>
      </c>
      <c r="AH230" s="285">
        <f>'[4]CODE GV'!N221</f>
        <v>0</v>
      </c>
      <c r="AI230" s="283">
        <f>'[5]CODE GV'!O221</f>
        <v>0</v>
      </c>
    </row>
    <row r="231" spans="21:35" ht="15">
      <c r="U231" s="284" t="str">
        <f>'[4]CODE GV'!A222</f>
        <v>K.LL CHÍNH TRỊ</v>
      </c>
      <c r="V231" s="284">
        <f>'[4]CODE GV'!B222</f>
        <v>16</v>
      </c>
      <c r="W231" s="284">
        <f>'[4]CODE GV'!C222</f>
        <v>0</v>
      </c>
      <c r="X231" s="284">
        <f>'[4]CODE GV'!D222</f>
        <v>0</v>
      </c>
      <c r="Y231" s="284">
        <f>'[4]CODE GV'!E222</f>
        <v>0</v>
      </c>
      <c r="Z231" s="284">
        <f>'[4]CODE GV'!F222</f>
        <v>0</v>
      </c>
      <c r="AA231" s="284">
        <f>'[4]CODE GV'!G222</f>
        <v>0</v>
      </c>
      <c r="AB231" s="284">
        <f>'[4]CODE GV'!H222</f>
        <v>0</v>
      </c>
      <c r="AC231" s="284">
        <f>'[4]CODE GV'!I222</f>
        <v>0</v>
      </c>
      <c r="AD231" s="285">
        <f>'[4]CODE GV'!J222</f>
        <v>0</v>
      </c>
      <c r="AE231" s="285">
        <f>'[4]CODE GV'!K222</f>
        <v>0</v>
      </c>
      <c r="AF231" s="285">
        <f>'[4]CODE GV'!L222</f>
        <v>0</v>
      </c>
      <c r="AG231" s="285">
        <f>'[4]CODE GV'!M222</f>
        <v>0</v>
      </c>
      <c r="AH231" s="285">
        <f>'[4]CODE GV'!N222</f>
        <v>0</v>
      </c>
      <c r="AI231" s="283">
        <f>'[5]CODE GV'!O222</f>
        <v>0</v>
      </c>
    </row>
    <row r="232" spans="21:35" ht="15">
      <c r="U232" s="284" t="str">
        <f>'[4]CODE GV'!A223</f>
        <v>K.LL CHÍNH TRỊ</v>
      </c>
      <c r="V232" s="284">
        <f>'[4]CODE GV'!B223</f>
        <v>17</v>
      </c>
      <c r="W232" s="284">
        <f>'[4]CODE GV'!C223</f>
        <v>0</v>
      </c>
      <c r="X232" s="284">
        <f>'[4]CODE GV'!D223</f>
        <v>0</v>
      </c>
      <c r="Y232" s="284">
        <f>'[4]CODE GV'!E223</f>
        <v>0</v>
      </c>
      <c r="Z232" s="284">
        <f>'[4]CODE GV'!F223</f>
        <v>0</v>
      </c>
      <c r="AA232" s="284">
        <f>'[4]CODE GV'!G223</f>
        <v>0</v>
      </c>
      <c r="AB232" s="284">
        <f>'[4]CODE GV'!H223</f>
        <v>0</v>
      </c>
      <c r="AC232" s="284">
        <f>'[4]CODE GV'!I223</f>
        <v>0</v>
      </c>
      <c r="AD232" s="285">
        <f>'[4]CODE GV'!J223</f>
        <v>0</v>
      </c>
      <c r="AE232" s="285">
        <f>'[4]CODE GV'!K223</f>
        <v>0</v>
      </c>
      <c r="AF232" s="285">
        <f>'[4]CODE GV'!L223</f>
        <v>0</v>
      </c>
      <c r="AG232" s="285">
        <f>'[4]CODE GV'!M223</f>
        <v>0</v>
      </c>
      <c r="AH232" s="285">
        <f>'[4]CODE GV'!N223</f>
        <v>0</v>
      </c>
      <c r="AI232" s="283">
        <f>'[5]CODE GV'!O223</f>
        <v>0</v>
      </c>
    </row>
    <row r="233" spans="21:35" ht="15">
      <c r="U233" s="284" t="str">
        <f>'[4]CODE GV'!A224</f>
        <v>K.LL CHÍNH TRỊ</v>
      </c>
      <c r="V233" s="284">
        <f>'[4]CODE GV'!B224</f>
        <v>18</v>
      </c>
      <c r="W233" s="284">
        <f>'[4]CODE GV'!C224</f>
        <v>0</v>
      </c>
      <c r="X233" s="284">
        <f>'[4]CODE GV'!D224</f>
        <v>0</v>
      </c>
      <c r="Y233" s="284">
        <f>'[4]CODE GV'!E224</f>
        <v>0</v>
      </c>
      <c r="Z233" s="284">
        <f>'[4]CODE GV'!F224</f>
        <v>0</v>
      </c>
      <c r="AA233" s="284">
        <f>'[4]CODE GV'!G224</f>
        <v>0</v>
      </c>
      <c r="AB233" s="284">
        <f>'[4]CODE GV'!H224</f>
        <v>0</v>
      </c>
      <c r="AC233" s="284">
        <f>'[4]CODE GV'!I224</f>
        <v>0</v>
      </c>
      <c r="AD233" s="285">
        <f>'[4]CODE GV'!J224</f>
        <v>0</v>
      </c>
      <c r="AE233" s="285">
        <f>'[4]CODE GV'!K224</f>
        <v>0</v>
      </c>
      <c r="AF233" s="285">
        <f>'[4]CODE GV'!L224</f>
        <v>0</v>
      </c>
      <c r="AG233" s="285">
        <f>'[4]CODE GV'!M224</f>
        <v>0</v>
      </c>
      <c r="AH233" s="285">
        <f>'[4]CODE GV'!N224</f>
        <v>0</v>
      </c>
      <c r="AI233" s="283">
        <f>'[5]CODE GV'!O224</f>
        <v>0</v>
      </c>
    </row>
    <row r="234" spans="21:35" ht="15">
      <c r="U234" s="284" t="str">
        <f>'[4]CODE GV'!A225</f>
        <v>K.LL CHÍNH TRỊ</v>
      </c>
      <c r="V234" s="284">
        <f>'[4]CODE GV'!B225</f>
        <v>19</v>
      </c>
      <c r="W234" s="284">
        <f>'[4]CODE GV'!C225</f>
        <v>0</v>
      </c>
      <c r="X234" s="284">
        <f>'[4]CODE GV'!D225</f>
        <v>0</v>
      </c>
      <c r="Y234" s="284">
        <f>'[4]CODE GV'!E225</f>
        <v>0</v>
      </c>
      <c r="Z234" s="284">
        <f>'[4]CODE GV'!F225</f>
        <v>0</v>
      </c>
      <c r="AA234" s="284">
        <f>'[4]CODE GV'!G225</f>
        <v>0</v>
      </c>
      <c r="AB234" s="284">
        <f>'[4]CODE GV'!H225</f>
        <v>0</v>
      </c>
      <c r="AC234" s="284">
        <f>'[4]CODE GV'!I225</f>
        <v>0</v>
      </c>
      <c r="AD234" s="285">
        <f>'[4]CODE GV'!J225</f>
        <v>0</v>
      </c>
      <c r="AE234" s="285">
        <f>'[4]CODE GV'!K225</f>
        <v>0</v>
      </c>
      <c r="AF234" s="285">
        <f>'[4]CODE GV'!L225</f>
        <v>0</v>
      </c>
      <c r="AG234" s="285">
        <f>'[4]CODE GV'!M225</f>
        <v>0</v>
      </c>
      <c r="AH234" s="285">
        <f>'[4]CODE GV'!N225</f>
        <v>0</v>
      </c>
      <c r="AI234" s="283">
        <f>'[5]CODE GV'!O225</f>
        <v>0</v>
      </c>
    </row>
    <row r="235" spans="21:35" ht="15">
      <c r="U235" s="284" t="str">
        <f>'[4]CODE GV'!A226</f>
        <v>K.LL CHÍNH TRỊ</v>
      </c>
      <c r="V235" s="284">
        <f>'[4]CODE GV'!B226</f>
        <v>20</v>
      </c>
      <c r="W235" s="284">
        <f>'[4]CODE GV'!C226</f>
        <v>0</v>
      </c>
      <c r="X235" s="284">
        <f>'[4]CODE GV'!D226</f>
        <v>0</v>
      </c>
      <c r="Y235" s="284">
        <f>'[4]CODE GV'!E226</f>
        <v>0</v>
      </c>
      <c r="Z235" s="284">
        <f>'[4]CODE GV'!F226</f>
        <v>0</v>
      </c>
      <c r="AA235" s="284">
        <f>'[4]CODE GV'!G226</f>
        <v>0</v>
      </c>
      <c r="AB235" s="284">
        <f>'[4]CODE GV'!H226</f>
        <v>0</v>
      </c>
      <c r="AC235" s="284">
        <f>'[4]CODE GV'!I226</f>
        <v>0</v>
      </c>
      <c r="AD235" s="285">
        <f>'[4]CODE GV'!J226</f>
        <v>0</v>
      </c>
      <c r="AE235" s="285">
        <f>'[4]CODE GV'!K226</f>
        <v>0</v>
      </c>
      <c r="AF235" s="285">
        <f>'[4]CODE GV'!L226</f>
        <v>0</v>
      </c>
      <c r="AG235" s="285">
        <f>'[4]CODE GV'!M226</f>
        <v>0</v>
      </c>
      <c r="AH235" s="285">
        <f>'[4]CODE GV'!N226</f>
        <v>0</v>
      </c>
      <c r="AI235" s="283">
        <f>'[5]CODE GV'!O226</f>
        <v>0</v>
      </c>
    </row>
    <row r="236" spans="21:35" ht="15">
      <c r="U236" s="284" t="str">
        <f>'[4]CODE GV'!A227</f>
        <v>TT.NN-TH</v>
      </c>
      <c r="V236" s="284" t="str">
        <f>'[4]CODE GV'!B227</f>
        <v>IX</v>
      </c>
      <c r="W236" s="284">
        <f>'[4]CODE GV'!C227</f>
        <v>0</v>
      </c>
      <c r="X236" s="284">
        <f>'[4]CODE GV'!D227</f>
        <v>0</v>
      </c>
      <c r="Y236" s="284">
        <f>'[4]CODE GV'!E227</f>
        <v>0</v>
      </c>
      <c r="Z236" s="284">
        <f>'[4]CODE GV'!F227</f>
        <v>0</v>
      </c>
      <c r="AA236" s="284">
        <f>'[4]CODE GV'!G227</f>
        <v>0</v>
      </c>
      <c r="AB236" s="284">
        <f>'[4]CODE GV'!H227</f>
        <v>0</v>
      </c>
      <c r="AC236" s="284">
        <f>'[4]CODE GV'!I227</f>
        <v>0</v>
      </c>
      <c r="AD236" s="285">
        <f>'[4]CODE GV'!J227</f>
        <v>0</v>
      </c>
      <c r="AE236" s="285">
        <f>'[4]CODE GV'!K227</f>
        <v>0</v>
      </c>
      <c r="AF236" s="285">
        <f>'[4]CODE GV'!L227</f>
        <v>0</v>
      </c>
      <c r="AG236" s="285">
        <f>'[4]CODE GV'!M227</f>
        <v>0</v>
      </c>
      <c r="AH236" s="285" t="str">
        <f>'[4]CODE GV'!N227</f>
        <v>057.3821905</v>
      </c>
      <c r="AI236" s="283">
        <f>'[5]CODE GV'!O227</f>
        <v>0</v>
      </c>
    </row>
    <row r="237" spans="21:35" ht="15">
      <c r="U237" s="284" t="str">
        <f>'[4]CODE GV'!A228</f>
        <v>TT.NN-TH</v>
      </c>
      <c r="V237" s="284">
        <f>'[4]CODE GV'!B228</f>
        <v>1</v>
      </c>
      <c r="W237" s="284" t="str">
        <f>'[4]CODE GV'!C228</f>
        <v>nguyenvanche</v>
      </c>
      <c r="X237" s="284" t="str">
        <f>'[4]CODE GV'!D228</f>
        <v>Nguyễn Văn </v>
      </c>
      <c r="Y237" s="284" t="str">
        <f>'[4]CODE GV'!E228</f>
        <v>Chế</v>
      </c>
      <c r="Z237" s="284" t="str">
        <f>'[4]CODE GV'!F228</f>
        <v>Chế</v>
      </c>
      <c r="AA237" s="284">
        <f>'[4]CODE GV'!G228</f>
        <v>2</v>
      </c>
      <c r="AB237" s="284" t="str">
        <f>'[4]CODE GV'!H228</f>
        <v>GĐ.Trung tâm</v>
      </c>
      <c r="AC237" s="284" t="str">
        <f>'[4]CODE GV'!I228</f>
        <v>Thạc sỹ</v>
      </c>
      <c r="AD237" s="285" t="str">
        <f>'[4]CODE GV'!J228</f>
        <v>ThS.</v>
      </c>
      <c r="AE237" s="285">
        <f>'[4]CODE GV'!K228</f>
        <v>0</v>
      </c>
      <c r="AF237" s="285">
        <f>'[4]CODE GV'!L228</f>
        <v>0</v>
      </c>
      <c r="AG237" s="285">
        <f>'[4]CODE GV'!M228</f>
        <v>0</v>
      </c>
      <c r="AH237" s="285" t="str">
        <f>'[4]CODE GV'!N228</f>
        <v>0906.515.870</v>
      </c>
      <c r="AI237" s="283">
        <f>'[5]CODE GV'!O228</f>
        <v>0</v>
      </c>
    </row>
    <row r="238" spans="21:35" ht="15">
      <c r="U238" s="284" t="str">
        <f>'[4]CODE GV'!A229</f>
        <v>TT.NN-TH</v>
      </c>
      <c r="V238" s="284">
        <f>'[4]CODE GV'!B229</f>
        <v>2</v>
      </c>
      <c r="W238" s="284" t="str">
        <f>'[4]CODE GV'!C229</f>
        <v>tranthaison</v>
      </c>
      <c r="X238" s="284" t="str">
        <f>'[4]CODE GV'!D229</f>
        <v>Trần Thái</v>
      </c>
      <c r="Y238" s="284" t="str">
        <f>'[4]CODE GV'!E229</f>
        <v>Sơn</v>
      </c>
      <c r="Z238" s="284" t="str">
        <f>'[4]CODE GV'!F229</f>
        <v>T.Sơn</v>
      </c>
      <c r="AA238" s="284">
        <f>'[4]CODE GV'!G229</f>
        <v>1</v>
      </c>
      <c r="AB238" s="284">
        <f>'[4]CODE GV'!H229</f>
        <v>0</v>
      </c>
      <c r="AC238" s="284" t="str">
        <f>'[4]CODE GV'!I229</f>
        <v>Thạc sỹ</v>
      </c>
      <c r="AD238" s="285" t="str">
        <f>'[4]CODE GV'!J229</f>
        <v>ThS.</v>
      </c>
      <c r="AE238" s="285">
        <f>'[4]CODE GV'!K229</f>
        <v>0</v>
      </c>
      <c r="AF238" s="285">
        <f>'[4]CODE GV'!L229</f>
        <v>0</v>
      </c>
      <c r="AG238" s="285">
        <f>'[4]CODE GV'!M229</f>
        <v>0</v>
      </c>
      <c r="AH238" s="285" t="str">
        <f>'[4]CODE GV'!N229</f>
        <v>01668.115.538</v>
      </c>
      <c r="AI238" s="283">
        <f>'[5]CODE GV'!O229</f>
        <v>0</v>
      </c>
    </row>
    <row r="239" spans="21:35" ht="15">
      <c r="U239" s="284" t="str">
        <f>'[4]CODE GV'!A230</f>
        <v>TT.NN-TH</v>
      </c>
      <c r="V239" s="284">
        <f>'[4]CODE GV'!B230</f>
        <v>3</v>
      </c>
      <c r="W239" s="284" t="str">
        <f>'[4]CODE GV'!C230</f>
        <v>nguyenletin</v>
      </c>
      <c r="X239" s="284" t="str">
        <f>'[4]CODE GV'!D230</f>
        <v>Nguyễn Lê</v>
      </c>
      <c r="Y239" s="284" t="str">
        <f>'[4]CODE GV'!E230</f>
        <v>Tín</v>
      </c>
      <c r="Z239" s="284" t="str">
        <f>'[4]CODE GV'!F230</f>
        <v>Tín</v>
      </c>
      <c r="AA239" s="284">
        <f>'[4]CODE GV'!G230</f>
        <v>1</v>
      </c>
      <c r="AB239" s="284" t="str">
        <f>'[4]CODE GV'!H230</f>
        <v>TBM</v>
      </c>
      <c r="AC239" s="284" t="str">
        <f>'[4]CODE GV'!I230</f>
        <v>Thạc sỹ</v>
      </c>
      <c r="AD239" s="285" t="str">
        <f>'[4]CODE GV'!J230</f>
        <v>ThS.</v>
      </c>
      <c r="AE239" s="285">
        <f>'[4]CODE GV'!K230</f>
        <v>0</v>
      </c>
      <c r="AF239" s="285">
        <f>'[4]CODE GV'!L230</f>
        <v>0</v>
      </c>
      <c r="AG239" s="285">
        <f>'[4]CODE GV'!M230</f>
        <v>0</v>
      </c>
      <c r="AH239" s="285" t="str">
        <f>'[4]CODE GV'!N230</f>
        <v>0905.665.868</v>
      </c>
      <c r="AI239" s="283">
        <f>'[5]CODE GV'!O230</f>
        <v>0</v>
      </c>
    </row>
    <row r="240" spans="21:35" ht="15">
      <c r="U240" s="284" t="str">
        <f>'[4]CODE GV'!A231</f>
        <v>TT.NN-TH</v>
      </c>
      <c r="V240" s="284">
        <f>'[4]CODE GV'!B231</f>
        <v>4</v>
      </c>
      <c r="W240" s="284" t="str">
        <f>'[4]CODE GV'!C231</f>
        <v>nguyenthikimcuc</v>
      </c>
      <c r="X240" s="284" t="str">
        <f>'[4]CODE GV'!D231</f>
        <v>Nguyễn Thị Kim</v>
      </c>
      <c r="Y240" s="284" t="str">
        <f>'[4]CODE GV'!E231</f>
        <v>Cúc</v>
      </c>
      <c r="Z240" s="284" t="str">
        <f>'[4]CODE GV'!F231</f>
        <v>Cúc</v>
      </c>
      <c r="AA240" s="284">
        <f>'[4]CODE GV'!G231</f>
        <v>1</v>
      </c>
      <c r="AB240" s="284">
        <f>'[4]CODE GV'!H231</f>
        <v>0</v>
      </c>
      <c r="AC240" s="284" t="str">
        <f>'[4]CODE GV'!I231</f>
        <v>Thạc sỹ</v>
      </c>
      <c r="AD240" s="285" t="str">
        <f>'[4]CODE GV'!J231</f>
        <v>ThS.</v>
      </c>
      <c r="AE240" s="285">
        <f>'[4]CODE GV'!K231</f>
        <v>0</v>
      </c>
      <c r="AF240" s="285">
        <f>'[4]CODE GV'!L231</f>
        <v>0</v>
      </c>
      <c r="AG240" s="285">
        <f>'[4]CODE GV'!M231</f>
        <v>0</v>
      </c>
      <c r="AH240" s="285" t="str">
        <f>'[4]CODE GV'!N231</f>
        <v>0942.033.216</v>
      </c>
      <c r="AI240" s="283">
        <f>'[5]CODE GV'!O231</f>
        <v>0</v>
      </c>
    </row>
    <row r="241" spans="21:35" ht="15">
      <c r="U241" s="284" t="str">
        <f>'[4]CODE GV'!A232</f>
        <v>TT.NN-TH</v>
      </c>
      <c r="V241" s="284">
        <f>'[4]CODE GV'!B232</f>
        <v>5</v>
      </c>
      <c r="W241" s="284" t="str">
        <f>'[4]CODE GV'!C232</f>
        <v>vothithuhang</v>
      </c>
      <c r="X241" s="284" t="str">
        <f>'[4]CODE GV'!D232</f>
        <v>Võ Thị Thu</v>
      </c>
      <c r="Y241" s="284" t="str">
        <f>'[4]CODE GV'!E232</f>
        <v>Hằng</v>
      </c>
      <c r="Z241" s="284" t="str">
        <f>'[4]CODE GV'!F232</f>
        <v>Hằng</v>
      </c>
      <c r="AA241" s="284">
        <f>'[4]CODE GV'!G232</f>
        <v>1</v>
      </c>
      <c r="AB241" s="284">
        <f>'[4]CODE GV'!H232</f>
        <v>0</v>
      </c>
      <c r="AC241" s="284" t="str">
        <f>'[4]CODE GV'!I232</f>
        <v>Cử nhân</v>
      </c>
      <c r="AD241" s="285" t="str">
        <f>'[4]CODE GV'!J232</f>
        <v>CN.</v>
      </c>
      <c r="AE241" s="285">
        <f>'[4]CODE GV'!K232</f>
        <v>0</v>
      </c>
      <c r="AF241" s="285">
        <f>'[4]CODE GV'!L232</f>
        <v>0</v>
      </c>
      <c r="AG241" s="285">
        <f>'[4]CODE GV'!M232</f>
        <v>0</v>
      </c>
      <c r="AH241" s="285" t="str">
        <f>'[4]CODE GV'!N232</f>
        <v>0905.548.866</v>
      </c>
      <c r="AI241" s="283">
        <f>'[5]CODE GV'!O232</f>
        <v>0</v>
      </c>
    </row>
    <row r="242" spans="21:35" ht="15">
      <c r="U242" s="284" t="str">
        <f>'[4]CODE GV'!A233</f>
        <v>TT.NN-TH</v>
      </c>
      <c r="V242" s="284">
        <f>'[4]CODE GV'!B233</f>
        <v>6</v>
      </c>
      <c r="W242" s="284" t="str">
        <f>'[4]CODE GV'!C233</f>
        <v>dangtuongle</v>
      </c>
      <c r="X242" s="284" t="str">
        <f>'[4]CODE GV'!D233</f>
        <v>Đặng Tường</v>
      </c>
      <c r="Y242" s="284" t="str">
        <f>'[4]CODE GV'!E233</f>
        <v>Lê</v>
      </c>
      <c r="Z242" s="284" t="str">
        <f>'[4]CODE GV'!F233</f>
        <v>Lê</v>
      </c>
      <c r="AA242" s="284">
        <f>'[4]CODE GV'!G233</f>
        <v>1</v>
      </c>
      <c r="AB242" s="284">
        <f>'[4]CODE GV'!H233</f>
        <v>0</v>
      </c>
      <c r="AC242" s="284" t="str">
        <f>'[4]CODE GV'!I233</f>
        <v>Cử nhân</v>
      </c>
      <c r="AD242" s="285" t="str">
        <f>'[4]CODE GV'!J233</f>
        <v>CN.</v>
      </c>
      <c r="AE242" s="285">
        <f>'[4]CODE GV'!K233</f>
        <v>0</v>
      </c>
      <c r="AF242" s="285">
        <f>'[4]CODE GV'!L233</f>
        <v>0</v>
      </c>
      <c r="AG242" s="285">
        <f>'[4]CODE GV'!M233</f>
        <v>0</v>
      </c>
      <c r="AH242" s="285" t="str">
        <f>'[4]CODE GV'!N233</f>
        <v>0905.510.317</v>
      </c>
      <c r="AI242" s="283">
        <f>'[5]CODE GV'!O233</f>
        <v>0</v>
      </c>
    </row>
    <row r="243" spans="21:35" ht="15">
      <c r="U243" s="284" t="str">
        <f>'[4]CODE GV'!A234</f>
        <v>TT.NN-TH</v>
      </c>
      <c r="V243" s="284">
        <f>'[4]CODE GV'!B234</f>
        <v>7</v>
      </c>
      <c r="W243" s="284" t="str">
        <f>'[4]CODE GV'!C234</f>
        <v>mangtranthuthuy</v>
      </c>
      <c r="X243" s="284" t="str">
        <f>'[4]CODE GV'!D234</f>
        <v>Măng Trần Thu</v>
      </c>
      <c r="Y243" s="284" t="str">
        <f>'[4]CODE GV'!E234</f>
        <v>Thủy</v>
      </c>
      <c r="Z243" s="284" t="str">
        <f>'[4]CODE GV'!F234</f>
        <v>Thủy</v>
      </c>
      <c r="AA243" s="284">
        <f>'[4]CODE GV'!G234</f>
        <v>1</v>
      </c>
      <c r="AB243" s="284">
        <f>'[4]CODE GV'!H234</f>
        <v>0</v>
      </c>
      <c r="AC243" s="284" t="str">
        <f>'[4]CODE GV'!I234</f>
        <v>Cử nhân</v>
      </c>
      <c r="AD243" s="285" t="str">
        <f>'[4]CODE GV'!J234</f>
        <v>CN.</v>
      </c>
      <c r="AE243" s="285">
        <f>'[4]CODE GV'!K234</f>
        <v>0</v>
      </c>
      <c r="AF243" s="285">
        <f>'[4]CODE GV'!L234</f>
        <v>0</v>
      </c>
      <c r="AG243" s="285">
        <f>'[4]CODE GV'!M234</f>
        <v>0</v>
      </c>
      <c r="AH243" s="285" t="str">
        <f>'[4]CODE GV'!N234</f>
        <v>0983.140.234</v>
      </c>
      <c r="AI243" s="283">
        <f>'[5]CODE GV'!O234</f>
        <v>0</v>
      </c>
    </row>
    <row r="244" spans="21:35" ht="15">
      <c r="U244" s="284" t="str">
        <f>'[4]CODE GV'!A235</f>
        <v>TT.NN-TH</v>
      </c>
      <c r="V244" s="284">
        <f>'[4]CODE GV'!B235</f>
        <v>8</v>
      </c>
      <c r="W244" s="284" t="str">
        <f>'[4]CODE GV'!C235</f>
        <v>buinguyentuan</v>
      </c>
      <c r="X244" s="284" t="str">
        <f>'[4]CODE GV'!D235</f>
        <v>Bùi Nguyên</v>
      </c>
      <c r="Y244" s="284" t="str">
        <f>'[4]CODE GV'!E235</f>
        <v>Tuân</v>
      </c>
      <c r="Z244" s="284" t="str">
        <f>'[4]CODE GV'!F235</f>
        <v>N.Tuân</v>
      </c>
      <c r="AA244" s="284">
        <f>'[4]CODE GV'!G235</f>
        <v>1</v>
      </c>
      <c r="AB244" s="284">
        <f>'[4]CODE GV'!H235</f>
        <v>0</v>
      </c>
      <c r="AC244" s="284" t="str">
        <f>'[4]CODE GV'!I235</f>
        <v>Cử nhân</v>
      </c>
      <c r="AD244" s="285" t="str">
        <f>'[4]CODE GV'!J235</f>
        <v>CN.</v>
      </c>
      <c r="AE244" s="285">
        <f>'[4]CODE GV'!K235</f>
        <v>0</v>
      </c>
      <c r="AF244" s="285">
        <f>'[4]CODE GV'!L235</f>
        <v>0</v>
      </c>
      <c r="AG244" s="285">
        <f>'[4]CODE GV'!M235</f>
        <v>0</v>
      </c>
      <c r="AH244" s="285" t="str">
        <f>'[4]CODE GV'!N235</f>
        <v>0906.562.885</v>
      </c>
      <c r="AI244" s="283">
        <f>'[5]CODE GV'!O235</f>
        <v>0</v>
      </c>
    </row>
    <row r="245" spans="21:35" ht="15">
      <c r="U245" s="284" t="str">
        <f>'[4]CODE GV'!A236</f>
        <v>TT.NN-TH</v>
      </c>
      <c r="V245" s="284">
        <f>'[4]CODE GV'!B236</f>
        <v>9</v>
      </c>
      <c r="W245" s="284" t="str">
        <f>'[4]CODE GV'!C236</f>
        <v>vodaihong</v>
      </c>
      <c r="X245" s="284" t="str">
        <f>'[4]CODE GV'!D236</f>
        <v>Võ Đại</v>
      </c>
      <c r="Y245" s="284" t="str">
        <f>'[4]CODE GV'!E236</f>
        <v>Hồng</v>
      </c>
      <c r="Z245" s="284" t="str">
        <f>'[4]CODE GV'!F236</f>
        <v>Đ.Hồng</v>
      </c>
      <c r="AA245" s="284">
        <f>'[4]CODE GV'!G236</f>
        <v>1</v>
      </c>
      <c r="AB245" s="284">
        <f>'[4]CODE GV'!H236</f>
        <v>0</v>
      </c>
      <c r="AC245" s="284" t="str">
        <f>'[4]CODE GV'!I236</f>
        <v>Cử nhân</v>
      </c>
      <c r="AD245" s="285" t="str">
        <f>'[4]CODE GV'!J236</f>
        <v>KTV</v>
      </c>
      <c r="AE245" s="285">
        <f>'[4]CODE GV'!K236</f>
        <v>0</v>
      </c>
      <c r="AF245" s="285">
        <f>'[4]CODE GV'!L236</f>
        <v>0</v>
      </c>
      <c r="AG245" s="285">
        <f>'[4]CODE GV'!M236</f>
        <v>0</v>
      </c>
      <c r="AH245" s="285" t="str">
        <f>'[4]CODE GV'!N236</f>
        <v>0905.119.399</v>
      </c>
      <c r="AI245" s="283">
        <f>'[5]CODE GV'!O236</f>
        <v>0</v>
      </c>
    </row>
    <row r="246" spans="21:35" ht="15">
      <c r="U246" s="284" t="str">
        <f>'[4]CODE GV'!A237</f>
        <v>TT.NN-TH</v>
      </c>
      <c r="V246" s="284">
        <f>'[4]CODE GV'!B237</f>
        <v>10</v>
      </c>
      <c r="W246" s="284" t="str">
        <f>'[4]CODE GV'!C237</f>
        <v>vuthiphuong</v>
      </c>
      <c r="X246" s="284" t="str">
        <f>'[4]CODE GV'!D237</f>
        <v>Vũ Thị </v>
      </c>
      <c r="Y246" s="284" t="str">
        <f>'[4]CODE GV'!E237</f>
        <v>Phượng</v>
      </c>
      <c r="Z246" s="284" t="str">
        <f>'[4]CODE GV'!F237</f>
        <v>Th.Phượng</v>
      </c>
      <c r="AA246" s="284">
        <f>'[4]CODE GV'!G237</f>
        <v>1</v>
      </c>
      <c r="AB246" s="284">
        <f>'[4]CODE GV'!H237</f>
        <v>0</v>
      </c>
      <c r="AC246" s="284">
        <f>'[4]CODE GV'!I237</f>
        <v>0</v>
      </c>
      <c r="AD246" s="285">
        <f>'[4]CODE GV'!J237</f>
        <v>0</v>
      </c>
      <c r="AE246" s="285">
        <f>'[4]CODE GV'!K237</f>
        <v>0</v>
      </c>
      <c r="AF246" s="285">
        <f>'[4]CODE GV'!L237</f>
        <v>0</v>
      </c>
      <c r="AG246" s="285">
        <f>'[4]CODE GV'!M237</f>
        <v>0</v>
      </c>
      <c r="AH246" s="285" t="str">
        <f>'[4]CODE GV'!N237</f>
        <v>0937.697.657</v>
      </c>
      <c r="AI246" s="283">
        <f>'[5]CODE GV'!O237</f>
        <v>0</v>
      </c>
    </row>
    <row r="247" spans="21:35" ht="15">
      <c r="U247" s="284" t="str">
        <f>'[4]CODE GV'!A238</f>
        <v>TT.NN-TH</v>
      </c>
      <c r="V247" s="284">
        <f>'[4]CODE GV'!B238</f>
        <v>11</v>
      </c>
      <c r="W247" s="284" t="str">
        <f>'[4]CODE GV'!C238</f>
        <v>phamtanquoc</v>
      </c>
      <c r="X247" s="284" t="str">
        <f>'[4]CODE GV'!D238</f>
        <v>Phạm Tấn </v>
      </c>
      <c r="Y247" s="284" t="str">
        <f>'[4]CODE GV'!E238</f>
        <v>Quốc</v>
      </c>
      <c r="Z247" s="284" t="str">
        <f>'[4]CODE GV'!F238</f>
        <v>T.Quốc</v>
      </c>
      <c r="AA247" s="284">
        <f>'[4]CODE GV'!G238</f>
        <v>1</v>
      </c>
      <c r="AB247" s="284">
        <f>'[4]CODE GV'!H238</f>
        <v>0</v>
      </c>
      <c r="AC247" s="284">
        <f>'[4]CODE GV'!I238</f>
        <v>0</v>
      </c>
      <c r="AD247" s="285">
        <f>'[4]CODE GV'!J238</f>
        <v>0</v>
      </c>
      <c r="AE247" s="285">
        <f>'[4]CODE GV'!K238</f>
        <v>0</v>
      </c>
      <c r="AF247" s="285">
        <f>'[4]CODE GV'!L238</f>
        <v>0</v>
      </c>
      <c r="AG247" s="285">
        <f>'[4]CODE GV'!M238</f>
        <v>0</v>
      </c>
      <c r="AH247" s="285" t="str">
        <f>'[4]CODE GV'!N238</f>
        <v>0937.467.510</v>
      </c>
      <c r="AI247" s="283" t="str">
        <f>'[5]CODE GV'!O238</f>
        <v>0935.626.590</v>
      </c>
    </row>
    <row r="248" spans="21:35" ht="15">
      <c r="U248" s="284" t="str">
        <f>'[4]CODE GV'!A239</f>
        <v>TT.NN-TH</v>
      </c>
      <c r="V248" s="284">
        <f>'[4]CODE GV'!B239</f>
        <v>12</v>
      </c>
      <c r="W248" s="284" t="str">
        <f>'[4]CODE GV'!C239</f>
        <v>hoangtramy</v>
      </c>
      <c r="X248" s="284" t="str">
        <f>'[4]CODE GV'!D239</f>
        <v>Hoàng Trà</v>
      </c>
      <c r="Y248" s="284" t="str">
        <f>'[4]CODE GV'!E239</f>
        <v>My</v>
      </c>
      <c r="Z248" s="284" t="str">
        <f>'[4]CODE GV'!F239</f>
        <v>Tr.My</v>
      </c>
      <c r="AA248" s="284">
        <f>'[4]CODE GV'!G239</f>
        <v>1</v>
      </c>
      <c r="AB248" s="284">
        <f>'[4]CODE GV'!H239</f>
        <v>0</v>
      </c>
      <c r="AC248" s="284" t="str">
        <f>'[4]CODE GV'!I239</f>
        <v>Thạc sỹ</v>
      </c>
      <c r="AD248" s="285" t="str">
        <f>'[4]CODE GV'!J239</f>
        <v>ThS.</v>
      </c>
      <c r="AE248" s="285">
        <f>'[4]CODE GV'!K239</f>
        <v>0</v>
      </c>
      <c r="AF248" s="285">
        <f>'[4]CODE GV'!L239</f>
        <v>0</v>
      </c>
      <c r="AG248" s="285">
        <f>'[4]CODE GV'!M239</f>
        <v>0</v>
      </c>
      <c r="AH248" s="285" t="str">
        <f>'[4]CODE GV'!N239</f>
        <v>0977.046.680</v>
      </c>
      <c r="AI248" s="283">
        <f>'[5]CODE GV'!O239</f>
        <v>0</v>
      </c>
    </row>
    <row r="249" spans="21:35" ht="15">
      <c r="U249" s="284" t="str">
        <f>'[4]CODE GV'!A240</f>
        <v>TT.NN-TH</v>
      </c>
      <c r="V249" s="284">
        <f>'[4]CODE GV'!B240</f>
        <v>13</v>
      </c>
      <c r="W249" s="284" t="str">
        <f>'[4]CODE GV'!C240</f>
        <v>hothimylinh</v>
      </c>
      <c r="X249" s="284" t="str">
        <f>'[4]CODE GV'!D240</f>
        <v>Hồ Thị Mỹ</v>
      </c>
      <c r="Y249" s="284" t="str">
        <f>'[4]CODE GV'!E240</f>
        <v>Linh</v>
      </c>
      <c r="Z249" s="284" t="str">
        <f>'[4]CODE GV'!F240</f>
        <v>M.Linh</v>
      </c>
      <c r="AA249" s="284">
        <f>'[4]CODE GV'!G240</f>
        <v>1</v>
      </c>
      <c r="AB249" s="284" t="str">
        <f>'[4]CODE GV'!H240</f>
        <v>A VĂN</v>
      </c>
      <c r="AC249" s="284" t="str">
        <f>'[4]CODE GV'!I240</f>
        <v>Cử nhân</v>
      </c>
      <c r="AD249" s="285" t="str">
        <f>'[4]CODE GV'!J240</f>
        <v>CN.</v>
      </c>
      <c r="AE249" s="285">
        <f>'[4]CODE GV'!K240</f>
        <v>0</v>
      </c>
      <c r="AF249" s="285">
        <f>'[4]CODE GV'!L240</f>
        <v>0</v>
      </c>
      <c r="AG249" s="285">
        <f>'[4]CODE GV'!M240</f>
        <v>0</v>
      </c>
      <c r="AH249" s="285" t="str">
        <f>'[4]CODE GV'!N240</f>
        <v>0122,852,4076</v>
      </c>
      <c r="AI249" s="283">
        <f>'[5]CODE GV'!O240</f>
        <v>0</v>
      </c>
    </row>
    <row r="250" spans="21:35" ht="15">
      <c r="U250" s="284" t="str">
        <f>'[4]CODE GV'!A241</f>
        <v>TT.NN-TH</v>
      </c>
      <c r="V250" s="284">
        <f>'[4]CODE GV'!B241</f>
        <v>14</v>
      </c>
      <c r="W250" s="284">
        <f>'[4]CODE GV'!C241</f>
        <v>0</v>
      </c>
      <c r="X250" s="284">
        <f>'[4]CODE GV'!D241</f>
        <v>0</v>
      </c>
      <c r="Y250" s="284">
        <f>'[4]CODE GV'!E241</f>
        <v>0</v>
      </c>
      <c r="Z250" s="284">
        <f>'[4]CODE GV'!F241</f>
        <v>0</v>
      </c>
      <c r="AA250" s="284">
        <f>'[4]CODE GV'!G241</f>
        <v>0</v>
      </c>
      <c r="AB250" s="284">
        <f>'[4]CODE GV'!H241</f>
        <v>0</v>
      </c>
      <c r="AC250" s="284">
        <f>'[4]CODE GV'!I241</f>
        <v>0</v>
      </c>
      <c r="AD250" s="285">
        <f>'[4]CODE GV'!J241</f>
        <v>0</v>
      </c>
      <c r="AE250" s="285">
        <f>'[4]CODE GV'!K241</f>
        <v>0</v>
      </c>
      <c r="AF250" s="285">
        <f>'[4]CODE GV'!L241</f>
        <v>0</v>
      </c>
      <c r="AG250" s="285">
        <f>'[4]CODE GV'!M241</f>
        <v>0</v>
      </c>
      <c r="AH250" s="285">
        <f>'[4]CODE GV'!N241</f>
        <v>0</v>
      </c>
      <c r="AI250" s="283">
        <f>'[5]CODE GV'!O241</f>
        <v>0</v>
      </c>
    </row>
    <row r="251" spans="21:35" ht="15">
      <c r="U251" s="284" t="str">
        <f>'[4]CODE GV'!A242</f>
        <v>TT.NN-TH</v>
      </c>
      <c r="V251" s="284">
        <f>'[4]CODE GV'!B242</f>
        <v>15</v>
      </c>
      <c r="W251" s="284">
        <f>'[4]CODE GV'!C242</f>
        <v>0</v>
      </c>
      <c r="X251" s="284">
        <f>'[4]CODE GV'!D242</f>
        <v>0</v>
      </c>
      <c r="Y251" s="284">
        <f>'[4]CODE GV'!E242</f>
        <v>0</v>
      </c>
      <c r="Z251" s="284">
        <f>'[4]CODE GV'!F242</f>
        <v>0</v>
      </c>
      <c r="AA251" s="284">
        <f>'[4]CODE GV'!G242</f>
        <v>0</v>
      </c>
      <c r="AB251" s="284">
        <f>'[4]CODE GV'!H242</f>
        <v>0</v>
      </c>
      <c r="AC251" s="284">
        <f>'[4]CODE GV'!I242</f>
        <v>0</v>
      </c>
      <c r="AD251" s="285">
        <f>'[4]CODE GV'!J242</f>
        <v>0</v>
      </c>
      <c r="AE251" s="285">
        <f>'[4]CODE GV'!K242</f>
        <v>0</v>
      </c>
      <c r="AF251" s="285">
        <f>'[4]CODE GV'!L242</f>
        <v>0</v>
      </c>
      <c r="AG251" s="285">
        <f>'[4]CODE GV'!M242</f>
        <v>0</v>
      </c>
      <c r="AH251" s="285">
        <f>'[4]CODE GV'!N242</f>
        <v>0</v>
      </c>
      <c r="AI251" s="283">
        <f>'[5]CODE GV'!O242</f>
        <v>0</v>
      </c>
    </row>
    <row r="252" spans="21:35" ht="15">
      <c r="U252" s="284" t="str">
        <f>'[4]CODE GV'!A243</f>
        <v>TT.NN-TH</v>
      </c>
      <c r="V252" s="284">
        <f>'[4]CODE GV'!B243</f>
        <v>16</v>
      </c>
      <c r="W252" s="284">
        <f>'[4]CODE GV'!C243</f>
        <v>0</v>
      </c>
      <c r="X252" s="284">
        <f>'[4]CODE GV'!D243</f>
        <v>0</v>
      </c>
      <c r="Y252" s="284">
        <f>'[4]CODE GV'!E243</f>
        <v>0</v>
      </c>
      <c r="Z252" s="284">
        <f>'[4]CODE GV'!F243</f>
        <v>0</v>
      </c>
      <c r="AA252" s="284">
        <f>'[4]CODE GV'!G243</f>
        <v>0</v>
      </c>
      <c r="AB252" s="284">
        <f>'[4]CODE GV'!H243</f>
        <v>0</v>
      </c>
      <c r="AC252" s="284">
        <f>'[4]CODE GV'!I243</f>
        <v>0</v>
      </c>
      <c r="AD252" s="285">
        <f>'[4]CODE GV'!J243</f>
        <v>0</v>
      </c>
      <c r="AE252" s="285">
        <f>'[4]CODE GV'!K243</f>
        <v>0</v>
      </c>
      <c r="AF252" s="285">
        <f>'[4]CODE GV'!L243</f>
        <v>0</v>
      </c>
      <c r="AG252" s="285">
        <f>'[4]CODE GV'!M243</f>
        <v>0</v>
      </c>
      <c r="AH252" s="285">
        <f>'[4]CODE GV'!N243</f>
        <v>0</v>
      </c>
      <c r="AI252" s="283">
        <f>'[5]CODE GV'!O243</f>
        <v>0</v>
      </c>
    </row>
    <row r="253" spans="21:35" ht="15">
      <c r="U253" s="284" t="str">
        <f>'[4]CODE GV'!A244</f>
        <v>TT.NN-TH</v>
      </c>
      <c r="V253" s="284">
        <f>'[4]CODE GV'!B244</f>
        <v>17</v>
      </c>
      <c r="W253" s="284">
        <f>'[4]CODE GV'!C244</f>
        <v>0</v>
      </c>
      <c r="X253" s="284">
        <f>'[4]CODE GV'!D244</f>
        <v>0</v>
      </c>
      <c r="Y253" s="284">
        <f>'[4]CODE GV'!E244</f>
        <v>0</v>
      </c>
      <c r="Z253" s="284">
        <f>'[4]CODE GV'!F244</f>
        <v>0</v>
      </c>
      <c r="AA253" s="284">
        <f>'[4]CODE GV'!G244</f>
        <v>0</v>
      </c>
      <c r="AB253" s="284">
        <f>'[4]CODE GV'!H244</f>
        <v>0</v>
      </c>
      <c r="AC253" s="284">
        <f>'[4]CODE GV'!I244</f>
        <v>0</v>
      </c>
      <c r="AD253" s="285">
        <f>'[4]CODE GV'!J244</f>
        <v>0</v>
      </c>
      <c r="AE253" s="285">
        <f>'[4]CODE GV'!K244</f>
        <v>0</v>
      </c>
      <c r="AF253" s="285">
        <f>'[4]CODE GV'!L244</f>
        <v>0</v>
      </c>
      <c r="AG253" s="285">
        <f>'[4]CODE GV'!M244</f>
        <v>0</v>
      </c>
      <c r="AH253" s="285">
        <f>'[4]CODE GV'!N244</f>
        <v>0</v>
      </c>
      <c r="AI253" s="283">
        <f>'[5]CODE GV'!O244</f>
        <v>0</v>
      </c>
    </row>
    <row r="254" spans="21:35" ht="15">
      <c r="U254" s="284" t="str">
        <f>'[4]CODE GV'!A245</f>
        <v>TT.NN-TH</v>
      </c>
      <c r="V254" s="284">
        <f>'[4]CODE GV'!B245</f>
        <v>18</v>
      </c>
      <c r="W254" s="284">
        <f>'[4]CODE GV'!C245</f>
        <v>0</v>
      </c>
      <c r="X254" s="284">
        <f>'[4]CODE GV'!D245</f>
        <v>0</v>
      </c>
      <c r="Y254" s="284">
        <f>'[4]CODE GV'!E245</f>
        <v>0</v>
      </c>
      <c r="Z254" s="284">
        <f>'[4]CODE GV'!F245</f>
        <v>0</v>
      </c>
      <c r="AA254" s="284">
        <f>'[4]CODE GV'!G245</f>
        <v>0</v>
      </c>
      <c r="AB254" s="284">
        <f>'[4]CODE GV'!H245</f>
        <v>0</v>
      </c>
      <c r="AC254" s="284">
        <f>'[4]CODE GV'!I245</f>
        <v>0</v>
      </c>
      <c r="AD254" s="285">
        <f>'[4]CODE GV'!J245</f>
        <v>0</v>
      </c>
      <c r="AE254" s="285">
        <f>'[4]CODE GV'!K245</f>
        <v>0</v>
      </c>
      <c r="AF254" s="285">
        <f>'[4]CODE GV'!L245</f>
        <v>0</v>
      </c>
      <c r="AG254" s="285">
        <f>'[4]CODE GV'!M245</f>
        <v>0</v>
      </c>
      <c r="AH254" s="285">
        <f>'[4]CODE GV'!N245</f>
        <v>0</v>
      </c>
      <c r="AI254" s="283">
        <f>'[5]CODE GV'!O245</f>
        <v>0</v>
      </c>
    </row>
    <row r="255" spans="21:35" ht="15">
      <c r="U255" s="284" t="str">
        <f>'[4]CODE GV'!A246</f>
        <v>TT.NN-TH</v>
      </c>
      <c r="V255" s="284">
        <f>'[4]CODE GV'!B246</f>
        <v>19</v>
      </c>
      <c r="W255" s="284">
        <f>'[4]CODE GV'!C246</f>
        <v>0</v>
      </c>
      <c r="X255" s="284">
        <f>'[4]CODE GV'!D246</f>
        <v>0</v>
      </c>
      <c r="Y255" s="284">
        <f>'[4]CODE GV'!E246</f>
        <v>0</v>
      </c>
      <c r="Z255" s="284">
        <f>'[4]CODE GV'!F246</f>
        <v>0</v>
      </c>
      <c r="AA255" s="284">
        <f>'[4]CODE GV'!G246</f>
        <v>0</v>
      </c>
      <c r="AB255" s="284">
        <f>'[4]CODE GV'!H246</f>
        <v>0</v>
      </c>
      <c r="AC255" s="284">
        <f>'[4]CODE GV'!I246</f>
        <v>0</v>
      </c>
      <c r="AD255" s="285">
        <f>'[4]CODE GV'!J246</f>
        <v>0</v>
      </c>
      <c r="AE255" s="285">
        <f>'[4]CODE GV'!K246</f>
        <v>0</v>
      </c>
      <c r="AF255" s="285">
        <f>'[4]CODE GV'!L246</f>
        <v>0</v>
      </c>
      <c r="AG255" s="285">
        <f>'[4]CODE GV'!M246</f>
        <v>0</v>
      </c>
      <c r="AH255" s="285">
        <f>'[4]CODE GV'!N246</f>
        <v>0</v>
      </c>
      <c r="AI255" s="283">
        <f>'[5]CODE GV'!O246</f>
        <v>0</v>
      </c>
    </row>
    <row r="256" spans="21:35" ht="15">
      <c r="U256" s="284" t="str">
        <f>'[4]CODE GV'!A247</f>
        <v>TT.NN-TH</v>
      </c>
      <c r="V256" s="284">
        <f>'[4]CODE GV'!B247</f>
        <v>20</v>
      </c>
      <c r="W256" s="284">
        <f>'[4]CODE GV'!C247</f>
        <v>0</v>
      </c>
      <c r="X256" s="284">
        <f>'[4]CODE GV'!D247</f>
        <v>0</v>
      </c>
      <c r="Y256" s="284">
        <f>'[4]CODE GV'!E247</f>
        <v>0</v>
      </c>
      <c r="Z256" s="284">
        <f>'[4]CODE GV'!F247</f>
        <v>0</v>
      </c>
      <c r="AA256" s="284">
        <f>'[4]CODE GV'!G247</f>
        <v>0</v>
      </c>
      <c r="AB256" s="284">
        <f>'[4]CODE GV'!H247</f>
        <v>0</v>
      </c>
      <c r="AC256" s="284">
        <f>'[4]CODE GV'!I247</f>
        <v>0</v>
      </c>
      <c r="AD256" s="285">
        <f>'[4]CODE GV'!J247</f>
        <v>0</v>
      </c>
      <c r="AE256" s="285">
        <f>'[4]CODE GV'!K247</f>
        <v>0</v>
      </c>
      <c r="AF256" s="285">
        <f>'[4]CODE GV'!L247</f>
        <v>0</v>
      </c>
      <c r="AG256" s="285">
        <f>'[4]CODE GV'!M247</f>
        <v>0</v>
      </c>
      <c r="AH256" s="285">
        <f>'[4]CODE GV'!N247</f>
        <v>0</v>
      </c>
      <c r="AI256" s="283">
        <f>'[5]CODE GV'!O247</f>
        <v>0</v>
      </c>
    </row>
    <row r="257" spans="21:35" ht="15">
      <c r="U257" s="284" t="str">
        <f>'[4]CODE GV'!A248</f>
        <v>BGH-CBN</v>
      </c>
      <c r="V257" s="284" t="str">
        <f>'[4]CODE GV'!B248</f>
        <v>IX</v>
      </c>
      <c r="W257" s="284">
        <f>'[4]CODE GV'!C248</f>
        <v>0</v>
      </c>
      <c r="X257" s="284">
        <f>'[4]CODE GV'!D248</f>
        <v>0</v>
      </c>
      <c r="Y257" s="284">
        <f>'[4]CODE GV'!E248</f>
        <v>0</v>
      </c>
      <c r="Z257" s="284">
        <f>'[4]CODE GV'!F248</f>
        <v>0</v>
      </c>
      <c r="AA257" s="284">
        <f>'[4]CODE GV'!G248</f>
        <v>0</v>
      </c>
      <c r="AB257" s="284">
        <f>'[4]CODE GV'!H248</f>
        <v>0</v>
      </c>
      <c r="AC257" s="284">
        <f>'[4]CODE GV'!I248</f>
        <v>0</v>
      </c>
      <c r="AD257" s="285">
        <f>'[4]CODE GV'!J248</f>
        <v>0</v>
      </c>
      <c r="AE257" s="285">
        <f>'[4]CODE GV'!K248</f>
        <v>0</v>
      </c>
      <c r="AF257" s="285">
        <f>'[4]CODE GV'!L248</f>
        <v>0</v>
      </c>
      <c r="AG257" s="285">
        <f>'[4]CODE GV'!M248</f>
        <v>0</v>
      </c>
      <c r="AH257" s="285">
        <f>'[4]CODE GV'!N248</f>
        <v>0</v>
      </c>
      <c r="AI257" s="283">
        <f>'[5]CODE GV'!O248</f>
        <v>0</v>
      </c>
    </row>
    <row r="258" spans="21:35" ht="15">
      <c r="U258" s="284" t="str">
        <f>'[4]CODE GV'!A249</f>
        <v>BGH-CBN</v>
      </c>
      <c r="V258" s="284">
        <f>'[4]CODE GV'!B249</f>
        <v>1</v>
      </c>
      <c r="W258" s="284" t="str">
        <f>'[4]CODE GV'!C249</f>
        <v>tranxuanthuc</v>
      </c>
      <c r="X258" s="284" t="str">
        <f>'[4]CODE GV'!D249</f>
        <v>Trần Xuân</v>
      </c>
      <c r="Y258" s="284" t="str">
        <f>'[4]CODE GV'!E249</f>
        <v>Thực</v>
      </c>
      <c r="Z258" s="284" t="str">
        <f>'[4]CODE GV'!F249</f>
        <v>Thực</v>
      </c>
      <c r="AA258" s="284">
        <f>'[4]CODE GV'!G249</f>
        <v>1</v>
      </c>
      <c r="AB258" s="284" t="str">
        <f>'[4]CODE GV'!H249</f>
        <v>hiệu trưởng</v>
      </c>
      <c r="AC258" s="284" t="str">
        <f>'[4]CODE GV'!I249</f>
        <v>Tiến sỹ</v>
      </c>
      <c r="AD258" s="285" t="str">
        <f>'[4]CODE GV'!J249</f>
        <v>TS.</v>
      </c>
      <c r="AE258" s="285">
        <f>'[4]CODE GV'!K249</f>
        <v>0</v>
      </c>
      <c r="AF258" s="285">
        <f>'[4]CODE GV'!L249</f>
        <v>0</v>
      </c>
      <c r="AG258" s="285">
        <f>'[4]CODE GV'!M249</f>
        <v>0</v>
      </c>
      <c r="AH258" s="285" t="str">
        <f>'[4]CODE GV'!N249</f>
        <v>0913.434.884</v>
      </c>
      <c r="AI258" s="283">
        <f>'[5]CODE GV'!O249</f>
        <v>0</v>
      </c>
    </row>
    <row r="259" spans="21:35" ht="15">
      <c r="U259" s="284" t="str">
        <f>'[4]CODE GV'!A250</f>
        <v>BGH-CBN</v>
      </c>
      <c r="V259" s="284">
        <f>'[4]CODE GV'!B250</f>
        <v>2</v>
      </c>
      <c r="W259" s="284" t="str">
        <f>'[4]CODE GV'!C250</f>
        <v>nguyenvancuong</v>
      </c>
      <c r="X259" s="284" t="str">
        <f>'[4]CODE GV'!D250</f>
        <v>Nguyễn Văn</v>
      </c>
      <c r="Y259" s="284" t="str">
        <f>'[4]CODE GV'!E250</f>
        <v>Cường</v>
      </c>
      <c r="Z259" s="284" t="str">
        <f>'[4]CODE GV'!F250</f>
        <v>Cường</v>
      </c>
      <c r="AA259" s="284">
        <f>'[4]CODE GV'!G250</f>
        <v>1</v>
      </c>
      <c r="AB259" s="284" t="str">
        <f>'[4]CODE GV'!H250</f>
        <v>hiệu phó</v>
      </c>
      <c r="AC259" s="284" t="str">
        <f>'[4]CODE GV'!I250</f>
        <v>Tiến sỹ</v>
      </c>
      <c r="AD259" s="285" t="str">
        <f>'[4]CODE GV'!J250</f>
        <v>TS.</v>
      </c>
      <c r="AE259" s="285">
        <f>'[4]CODE GV'!K250</f>
        <v>0</v>
      </c>
      <c r="AF259" s="285">
        <f>'[4]CODE GV'!L250</f>
        <v>0</v>
      </c>
      <c r="AG259" s="285">
        <f>'[4]CODE GV'!M250</f>
        <v>0</v>
      </c>
      <c r="AH259" s="285" t="str">
        <f>'[4]CODE GV'!N250</f>
        <v>0913.472.611</v>
      </c>
      <c r="AI259" s="283">
        <f>'[5]CODE GV'!O250</f>
        <v>0</v>
      </c>
    </row>
    <row r="260" spans="21:35" ht="15">
      <c r="U260" s="284" t="str">
        <f>'[4]CODE GV'!A251</f>
        <v>BGH-CBN</v>
      </c>
      <c r="V260" s="284">
        <f>'[4]CODE GV'!B251</f>
        <v>3</v>
      </c>
      <c r="W260" s="284" t="str">
        <f>'[4]CODE GV'!C251</f>
        <v>phamvantam</v>
      </c>
      <c r="X260" s="284" t="str">
        <f>'[4]CODE GV'!D251</f>
        <v>Phạm Văn</v>
      </c>
      <c r="Y260" s="284" t="str">
        <f>'[4]CODE GV'!E251</f>
        <v>Tâm</v>
      </c>
      <c r="Z260" s="284" t="str">
        <f>'[4]CODE GV'!F251</f>
        <v>V.Tâm</v>
      </c>
      <c r="AA260" s="284">
        <f>'[4]CODE GV'!G251</f>
        <v>1</v>
      </c>
      <c r="AB260" s="284" t="str">
        <f>'[4]CODE GV'!H251</f>
        <v>hiệu phó</v>
      </c>
      <c r="AC260" s="284" t="str">
        <f>'[4]CODE GV'!I251</f>
        <v>Thạc sỹ</v>
      </c>
      <c r="AD260" s="285" t="str">
        <f>'[4]CODE GV'!J251</f>
        <v>ThS.</v>
      </c>
      <c r="AE260" s="285">
        <f>'[4]CODE GV'!K251</f>
        <v>0</v>
      </c>
      <c r="AF260" s="285">
        <f>'[4]CODE GV'!L251</f>
        <v>0</v>
      </c>
      <c r="AG260" s="285">
        <f>'[4]CODE GV'!M251</f>
        <v>0</v>
      </c>
      <c r="AH260" s="285" t="str">
        <f>'[4]CODE GV'!N251</f>
        <v>0123.600.6969</v>
      </c>
      <c r="AI260" s="283">
        <f>'[5]CODE GV'!O251</f>
        <v>0</v>
      </c>
    </row>
    <row r="261" spans="21:35" ht="15">
      <c r="U261" s="284" t="str">
        <f>'[4]CODE GV'!A252</f>
        <v>BGH-CBN</v>
      </c>
      <c r="V261" s="284">
        <f>'[4]CODE GV'!B252</f>
        <v>4</v>
      </c>
      <c r="W261" s="284" t="str">
        <f>'[4]CODE GV'!C252</f>
        <v>nguyenvantan</v>
      </c>
      <c r="X261" s="284" t="str">
        <f>'[4]CODE GV'!D252</f>
        <v>Nguyễn Văn</v>
      </c>
      <c r="Y261" s="284" t="str">
        <f>'[4]CODE GV'!E252</f>
        <v>Tân</v>
      </c>
      <c r="Z261" s="284" t="str">
        <f>'[4]CODE GV'!F252</f>
        <v>Tân</v>
      </c>
      <c r="AA261" s="284">
        <f>'[4]CODE GV'!G252</f>
        <v>1</v>
      </c>
      <c r="AB261" s="284" t="str">
        <f>'[4]CODE GV'!H252</f>
        <v>Tr.P CTSV</v>
      </c>
      <c r="AC261" s="284" t="str">
        <f>'[4]CODE GV'!I252</f>
        <v>Kỹ sư</v>
      </c>
      <c r="AD261" s="285" t="str">
        <f>'[4]CODE GV'!J252</f>
        <v>KS.</v>
      </c>
      <c r="AE261" s="285">
        <f>'[4]CODE GV'!K252</f>
        <v>0</v>
      </c>
      <c r="AF261" s="285">
        <f>'[4]CODE GV'!L252</f>
        <v>0</v>
      </c>
      <c r="AG261" s="285">
        <f>'[4]CODE GV'!M252</f>
        <v>0</v>
      </c>
      <c r="AH261" s="285" t="str">
        <f>'[4]CODE GV'!N252</f>
        <v>0984.869.554</v>
      </c>
      <c r="AI261" s="283">
        <f>'[5]CODE GV'!O252</f>
        <v>0</v>
      </c>
    </row>
    <row r="262" spans="21:35" ht="15">
      <c r="U262" s="284" t="str">
        <f>'[4]CODE GV'!A253</f>
        <v>BGH-CBN</v>
      </c>
      <c r="V262" s="284">
        <f>'[4]CODE GV'!B253</f>
        <v>5</v>
      </c>
      <c r="W262" s="284" t="str">
        <f>'[4]CODE GV'!C253</f>
        <v>nguyenvanthanh</v>
      </c>
      <c r="X262" s="284" t="str">
        <f>'[4]CODE GV'!D253</f>
        <v>Nguyễn Văn</v>
      </c>
      <c r="Y262" s="284" t="str">
        <f>'[4]CODE GV'!E253</f>
        <v>Thành</v>
      </c>
      <c r="Z262" s="284" t="str">
        <f>'[4]CODE GV'!F253</f>
        <v>Thành</v>
      </c>
      <c r="AA262" s="284">
        <f>'[4]CODE GV'!G253</f>
        <v>1</v>
      </c>
      <c r="AB262" s="284" t="str">
        <f>'[4]CODE GV'!H253</f>
        <v>Tr.P Đao Tao</v>
      </c>
      <c r="AC262" s="284" t="str">
        <f>'[4]CODE GV'!I253</f>
        <v>Thạc sỹ</v>
      </c>
      <c r="AD262" s="285" t="str">
        <f>'[4]CODE GV'!J253</f>
        <v>ThS.</v>
      </c>
      <c r="AE262" s="285">
        <f>'[4]CODE GV'!K253</f>
        <v>0</v>
      </c>
      <c r="AF262" s="285">
        <f>'[4]CODE GV'!L253</f>
        <v>0</v>
      </c>
      <c r="AG262" s="285">
        <f>'[4]CODE GV'!M253</f>
        <v>0</v>
      </c>
      <c r="AH262" s="285" t="str">
        <f>'[4]CODE GV'!N253</f>
        <v>0913.462.860</v>
      </c>
      <c r="AI262" s="283">
        <f>'[5]CODE GV'!O253</f>
        <v>0</v>
      </c>
    </row>
    <row r="263" spans="21:35" ht="15">
      <c r="U263" s="284" t="str">
        <f>'[4]CODE GV'!A254</f>
        <v>BGH-CBN</v>
      </c>
      <c r="V263" s="284">
        <f>'[4]CODE GV'!B254</f>
        <v>6</v>
      </c>
      <c r="W263" s="284" t="str">
        <f>'[4]CODE GV'!C254</f>
        <v>phamngoctien</v>
      </c>
      <c r="X263" s="284" t="str">
        <f>'[4]CODE GV'!D254</f>
        <v>Phạm Ngọc</v>
      </c>
      <c r="Y263" s="284" t="str">
        <f>'[4]CODE GV'!E254</f>
        <v>Tiến</v>
      </c>
      <c r="Z263" s="284" t="str">
        <f>'[4]CODE GV'!F254</f>
        <v>Tiến</v>
      </c>
      <c r="AA263" s="284">
        <f>'[4]CODE GV'!G254</f>
        <v>1</v>
      </c>
      <c r="AB263" s="284" t="str">
        <f>'[4]CODE GV'!H254</f>
        <v>p Tr.P Đao Tao</v>
      </c>
      <c r="AC263" s="284" t="str">
        <f>'[4]CODE GV'!I254</f>
        <v>Thạc sỹ</v>
      </c>
      <c r="AD263" s="285" t="str">
        <f>'[4]CODE GV'!J254</f>
        <v>ThS.</v>
      </c>
      <c r="AE263" s="285">
        <f>'[4]CODE GV'!K254</f>
        <v>0</v>
      </c>
      <c r="AF263" s="285">
        <f>'[4]CODE GV'!L254</f>
        <v>0</v>
      </c>
      <c r="AG263" s="285">
        <f>'[4]CODE GV'!M254</f>
        <v>0</v>
      </c>
      <c r="AH263" s="285" t="str">
        <f>'[4]CODE GV'!N254</f>
        <v>0908.810.245</v>
      </c>
      <c r="AI263" s="283">
        <f>'[5]CODE GV'!O254</f>
        <v>0</v>
      </c>
    </row>
    <row r="264" spans="21:35" ht="15">
      <c r="U264" s="284" t="str">
        <f>'[4]CODE GV'!A255</f>
        <v>BGH-CBN</v>
      </c>
      <c r="V264" s="284">
        <f>'[4]CODE GV'!B255</f>
        <v>7</v>
      </c>
      <c r="W264" s="284" t="str">
        <f>'[4]CODE GV'!C255</f>
        <v>tranthihuyenluong</v>
      </c>
      <c r="X264" s="284" t="str">
        <f>'[4]CODE GV'!D255</f>
        <v>Trần Thị Huyền</v>
      </c>
      <c r="Y264" s="284" t="str">
        <f>'[4]CODE GV'!E255</f>
        <v>Lương</v>
      </c>
      <c r="Z264" s="284" t="str">
        <f>'[4]CODE GV'!F255</f>
        <v>Lương</v>
      </c>
      <c r="AA264" s="284">
        <f>'[4]CODE GV'!G255</f>
        <v>1</v>
      </c>
      <c r="AB264" s="284" t="str">
        <f>'[4]CODE GV'!H255</f>
        <v>Tr.P KH-TTR</v>
      </c>
      <c r="AC264" s="284" t="str">
        <f>'[4]CODE GV'!I255</f>
        <v>Kỹ sư</v>
      </c>
      <c r="AD264" s="285" t="str">
        <f>'[4]CODE GV'!J255</f>
        <v>KS.</v>
      </c>
      <c r="AE264" s="285">
        <f>'[4]CODE GV'!K255</f>
        <v>0</v>
      </c>
      <c r="AF264" s="285">
        <f>'[4]CODE GV'!L255</f>
        <v>0</v>
      </c>
      <c r="AG264" s="285">
        <f>'[4]CODE GV'!M255</f>
        <v>0</v>
      </c>
      <c r="AH264" s="285" t="str">
        <f>'[4]CODE GV'!N255</f>
        <v>0918.945.332</v>
      </c>
      <c r="AI264" s="283" t="str">
        <f>'[5]CODE GV'!O255</f>
        <v>0984.124.576</v>
      </c>
    </row>
    <row r="265" spans="21:35" ht="15">
      <c r="U265" s="284" t="str">
        <f>'[4]CODE GV'!A256</f>
        <v>BGH-CBN</v>
      </c>
      <c r="V265" s="284">
        <f>'[4]CODE GV'!B256</f>
        <v>8</v>
      </c>
      <c r="W265" s="284" t="str">
        <f>'[4]CODE GV'!C256</f>
        <v>phamdinhvan</v>
      </c>
      <c r="X265" s="284" t="str">
        <f>'[4]CODE GV'!D256</f>
        <v>Phạm Đình</v>
      </c>
      <c r="Y265" s="284" t="str">
        <f>'[4]CODE GV'!E256</f>
        <v>Văn</v>
      </c>
      <c r="Z265" s="284" t="str">
        <f>'[4]CODE GV'!F256</f>
        <v>Văn</v>
      </c>
      <c r="AA265" s="284">
        <f>'[4]CODE GV'!G256</f>
        <v>1</v>
      </c>
      <c r="AB265" s="284" t="str">
        <f>'[4]CODE GV'!H256</f>
        <v>p Tr.P TC-KT</v>
      </c>
      <c r="AC265" s="284" t="str">
        <f>'[4]CODE GV'!I256</f>
        <v>Thạc sỹ</v>
      </c>
      <c r="AD265" s="285" t="str">
        <f>'[4]CODE GV'!J256</f>
        <v>GVC.ThS.</v>
      </c>
      <c r="AE265" s="285">
        <f>'[4]CODE GV'!K256</f>
        <v>0</v>
      </c>
      <c r="AF265" s="285">
        <f>'[4]CODE GV'!L256</f>
        <v>0</v>
      </c>
      <c r="AG265" s="285">
        <f>'[4]CODE GV'!M256</f>
        <v>0</v>
      </c>
      <c r="AH265" s="285" t="str">
        <f>'[4]CODE GV'!N256</f>
        <v>0914.037.976</v>
      </c>
      <c r="AI265" s="283">
        <f>'[5]CODE GV'!O256</f>
        <v>0</v>
      </c>
    </row>
    <row r="266" spans="21:35" ht="15">
      <c r="U266" s="284" t="str">
        <f>'[4]CODE GV'!A257</f>
        <v>BGH-CBN</v>
      </c>
      <c r="V266" s="284">
        <f>'[4]CODE GV'!B257</f>
        <v>9</v>
      </c>
      <c r="W266" s="284" t="str">
        <f>'[4]CODE GV'!C257</f>
        <v>phanvanhue</v>
      </c>
      <c r="X266" s="284" t="str">
        <f>'[4]CODE GV'!D257</f>
        <v>Phan Văn</v>
      </c>
      <c r="Y266" s="284" t="str">
        <f>'[4]CODE GV'!E257</f>
        <v>Huệ</v>
      </c>
      <c r="Z266" s="284" t="str">
        <f>'[4]CODE GV'!F257</f>
        <v>Huệ</v>
      </c>
      <c r="AA266" s="284">
        <f>'[4]CODE GV'!G257</f>
        <v>2</v>
      </c>
      <c r="AB266" s="284" t="str">
        <f>'[4]CODE GV'!H257</f>
        <v>Tr.Khoa</v>
      </c>
      <c r="AC266" s="284" t="str">
        <f>'[4]CODE GV'!I257</f>
        <v>Thạc sỹ</v>
      </c>
      <c r="AD266" s="285" t="str">
        <f>'[4]CODE GV'!J257</f>
        <v>ThS.</v>
      </c>
      <c r="AE266" s="285">
        <f>'[4]CODE GV'!K257</f>
        <v>0</v>
      </c>
      <c r="AF266" s="285">
        <f>'[4]CODE GV'!L257</f>
        <v>0</v>
      </c>
      <c r="AG266" s="285">
        <f>'[4]CODE GV'!M257</f>
        <v>0</v>
      </c>
      <c r="AH266" s="285">
        <f>'[4]CODE GV'!N257</f>
        <v>0</v>
      </c>
      <c r="AI266" s="283">
        <f>'[5]CODE GV'!O257</f>
        <v>0</v>
      </c>
    </row>
    <row r="267" spans="21:35" ht="15">
      <c r="U267" s="284" t="str">
        <f>'[4]CODE GV'!A258</f>
        <v>BGH-CBN</v>
      </c>
      <c r="V267" s="284">
        <f>'[4]CODE GV'!B258</f>
        <v>10</v>
      </c>
      <c r="W267" s="284" t="str">
        <f>'[4]CODE GV'!C258</f>
        <v>doanhuynhthuan</v>
      </c>
      <c r="X267" s="284" t="str">
        <f>'[4]CODE GV'!D258</f>
        <v>Đoàn Huỳnh</v>
      </c>
      <c r="Y267" s="284" t="str">
        <f>'[4]CODE GV'!E258</f>
        <v>Thuận</v>
      </c>
      <c r="Z267" s="284" t="str">
        <f>'[4]CODE GV'!F258</f>
        <v>H.Thuận</v>
      </c>
      <c r="AA267" s="284">
        <f>'[4]CODE GV'!G258</f>
        <v>2</v>
      </c>
      <c r="AB267" s="284" t="str">
        <f>'[4]CODE GV'!H258</f>
        <v>Pho.Khoa</v>
      </c>
      <c r="AC267" s="284" t="str">
        <f>'[4]CODE GV'!I258</f>
        <v>Thạc sỹ</v>
      </c>
      <c r="AD267" s="285" t="str">
        <f>'[4]CODE GV'!J258</f>
        <v>ThS.</v>
      </c>
      <c r="AE267" s="285">
        <f>'[4]CODE GV'!K258</f>
        <v>0</v>
      </c>
      <c r="AF267" s="285">
        <f>'[4]CODE GV'!L258</f>
        <v>0</v>
      </c>
      <c r="AG267" s="285">
        <f>'[4]CODE GV'!M258</f>
        <v>0</v>
      </c>
      <c r="AH267" s="285">
        <f>'[4]CODE GV'!N258</f>
        <v>0</v>
      </c>
      <c r="AI267" s="283">
        <f>'[5]CODE GV'!O258</f>
        <v>0</v>
      </c>
    </row>
    <row r="268" spans="21:35" ht="15">
      <c r="U268" s="284" t="str">
        <f>'[4]CODE GV'!A259</f>
        <v>BGH-CBN</v>
      </c>
      <c r="V268" s="284">
        <f>'[4]CODE GV'!B259</f>
        <v>11</v>
      </c>
      <c r="W268" s="284" t="str">
        <f>'[4]CODE GV'!C259</f>
        <v>tranthiquynhnhuA</v>
      </c>
      <c r="X268" s="284" t="str">
        <f>'[4]CODE GV'!D259</f>
        <v>Trần Thị Quỳnh</v>
      </c>
      <c r="Y268" s="284" t="str">
        <f>'[4]CODE GV'!E259</f>
        <v>Như</v>
      </c>
      <c r="Z268" s="284" t="str">
        <f>'[4]CODE GV'!F259</f>
        <v>Như (A)</v>
      </c>
      <c r="AA268" s="284">
        <f>'[4]CODE GV'!G259</f>
        <v>2</v>
      </c>
      <c r="AB268" s="284" t="str">
        <f>'[4]CODE GV'!H259</f>
        <v>Pho.Khoa</v>
      </c>
      <c r="AC268" s="284" t="str">
        <f>'[4]CODE GV'!I259</f>
        <v>Thạc sỹ</v>
      </c>
      <c r="AD268" s="285" t="str">
        <f>'[4]CODE GV'!J259</f>
        <v>ThS.</v>
      </c>
      <c r="AE268" s="285">
        <f>'[4]CODE GV'!K259</f>
        <v>0</v>
      </c>
      <c r="AF268" s="285" t="str">
        <f>'[4]CODE GV'!L259</f>
        <v>(Đang làm nghiên cứu sinh)</v>
      </c>
      <c r="AG268" s="285">
        <f>'[4]CODE GV'!M259</f>
        <v>0</v>
      </c>
      <c r="AH268" s="285">
        <f>'[4]CODE GV'!N259</f>
        <v>0</v>
      </c>
      <c r="AI268" s="283">
        <f>'[5]CODE GV'!O259</f>
        <v>0</v>
      </c>
    </row>
    <row r="269" spans="21:35" ht="15">
      <c r="U269" s="284" t="str">
        <f>'[4]CODE GV'!A260</f>
        <v>BGH-CBN</v>
      </c>
      <c r="V269" s="284">
        <f>'[4]CODE GV'!B260</f>
        <v>12</v>
      </c>
      <c r="W269" s="284" t="str">
        <f>'[4]CODE GV'!C260</f>
        <v>hoangvancuong</v>
      </c>
      <c r="X269" s="284" t="str">
        <f>'[4]CODE GV'!D260</f>
        <v>Hoàng Văn</v>
      </c>
      <c r="Y269" s="284" t="str">
        <f>'[4]CODE GV'!E260</f>
        <v>Cương</v>
      </c>
      <c r="Z269" s="284" t="str">
        <f>'[4]CODE GV'!F260</f>
        <v>Cương</v>
      </c>
      <c r="AA269" s="284">
        <f>'[4]CODE GV'!G260</f>
        <v>2</v>
      </c>
      <c r="AB269" s="284" t="str">
        <f>'[4]CODE GV'!H260</f>
        <v>Pho.Khoa</v>
      </c>
      <c r="AC269" s="284" t="str">
        <f>'[4]CODE GV'!I260</f>
        <v>Thạc sỹ</v>
      </c>
      <c r="AD269" s="285" t="str">
        <f>'[4]CODE GV'!J260</f>
        <v>ThS.</v>
      </c>
      <c r="AE269" s="285">
        <f>'[4]CODE GV'!K260</f>
        <v>0</v>
      </c>
      <c r="AF269" s="285">
        <f>'[4]CODE GV'!L260</f>
        <v>0</v>
      </c>
      <c r="AG269" s="285">
        <f>'[4]CODE GV'!M260</f>
        <v>0</v>
      </c>
      <c r="AH269" s="285">
        <f>'[4]CODE GV'!N260</f>
        <v>0</v>
      </c>
      <c r="AI269" s="283">
        <f>'[5]CODE GV'!O260</f>
        <v>0</v>
      </c>
    </row>
    <row r="270" spans="21:35" ht="15">
      <c r="U270" s="284" t="str">
        <f>'[4]CODE GV'!A261</f>
        <v>BGH-CBN</v>
      </c>
      <c r="V270" s="284">
        <f>'[4]CODE GV'!B261</f>
        <v>13</v>
      </c>
      <c r="W270" s="284" t="str">
        <f>'[4]CODE GV'!C261</f>
        <v>trinhtiendung</v>
      </c>
      <c r="X270" s="284" t="str">
        <f>'[4]CODE GV'!D261</f>
        <v>Trịnh Tiến</v>
      </c>
      <c r="Y270" s="284" t="str">
        <f>'[4]CODE GV'!E261</f>
        <v>Dũng</v>
      </c>
      <c r="Z270" s="284" t="str">
        <f>'[4]CODE GV'!F261</f>
        <v>T.Dũng</v>
      </c>
      <c r="AA270" s="284">
        <f>'[4]CODE GV'!G261</f>
        <v>2</v>
      </c>
      <c r="AB270" s="284" t="str">
        <f>'[4]CODE GV'!H261</f>
        <v>Tr.Khoa</v>
      </c>
      <c r="AC270" s="284" t="str">
        <f>'[4]CODE GV'!I261</f>
        <v>Thạc sỹ</v>
      </c>
      <c r="AD270" s="285" t="str">
        <f>'[4]CODE GV'!J261</f>
        <v>ThS.</v>
      </c>
      <c r="AE270" s="285">
        <f>'[4]CODE GV'!K261</f>
        <v>0</v>
      </c>
      <c r="AF270" s="285" t="str">
        <f>'[4]CODE GV'!L261</f>
        <v>(Đang làm nghiên cứu sinh)</v>
      </c>
      <c r="AG270" s="285">
        <f>'[4]CODE GV'!M261</f>
        <v>0</v>
      </c>
      <c r="AH270" s="285">
        <f>'[4]CODE GV'!N261</f>
        <v>0</v>
      </c>
      <c r="AI270" s="283">
        <f>'[5]CODE GV'!O261</f>
        <v>0</v>
      </c>
    </row>
    <row r="271" spans="21:35" ht="15">
      <c r="U271" s="284" t="str">
        <f>'[4]CODE GV'!A262</f>
        <v>BGH-CBN</v>
      </c>
      <c r="V271" s="284">
        <f>'[4]CODE GV'!B262</f>
        <v>14</v>
      </c>
      <c r="W271" s="284" t="str">
        <f>'[4]CODE GV'!C262</f>
        <v>ngodinhthanh</v>
      </c>
      <c r="X271" s="284" t="str">
        <f>'[4]CODE GV'!D262</f>
        <v>Ngô Đình</v>
      </c>
      <c r="Y271" s="284" t="str">
        <f>'[4]CODE GV'!E262</f>
        <v>Thành</v>
      </c>
      <c r="Z271" s="284" t="str">
        <f>'[4]CODE GV'!F262</f>
        <v>Đ.Thành</v>
      </c>
      <c r="AA271" s="284">
        <f>'[4]CODE GV'!G262</f>
        <v>2</v>
      </c>
      <c r="AB271" s="284">
        <f>'[4]CODE GV'!H262</f>
        <v>0</v>
      </c>
      <c r="AC271" s="284" t="str">
        <f>'[4]CODE GV'!I262</f>
        <v>Thạc sỹ</v>
      </c>
      <c r="AD271" s="285" t="str">
        <f>'[4]CODE GV'!J262</f>
        <v>ThS.</v>
      </c>
      <c r="AE271" s="285">
        <f>'[4]CODE GV'!K262</f>
        <v>0</v>
      </c>
      <c r="AF271" s="285">
        <f>'[4]CODE GV'!L262</f>
        <v>0</v>
      </c>
      <c r="AG271" s="285">
        <f>'[4]CODE GV'!M262</f>
        <v>0</v>
      </c>
      <c r="AH271" s="285">
        <f>'[4]CODE GV'!N262</f>
        <v>0</v>
      </c>
      <c r="AI271" s="283">
        <f>'[5]CODE GV'!O262</f>
        <v>0</v>
      </c>
    </row>
    <row r="272" spans="21:35" ht="15">
      <c r="U272" s="284" t="str">
        <f>'[4]CODE GV'!A263</f>
        <v>BGH-CBN</v>
      </c>
      <c r="V272" s="284">
        <f>'[4]CODE GV'!B263</f>
        <v>15</v>
      </c>
      <c r="W272" s="284" t="str">
        <f>'[4]CODE GV'!C263</f>
        <v>ngodaduc</v>
      </c>
      <c r="X272" s="284" t="str">
        <f>'[4]CODE GV'!D263</f>
        <v>Ngô Đa</v>
      </c>
      <c r="Y272" s="284" t="str">
        <f>'[4]CODE GV'!E263</f>
        <v>Đức</v>
      </c>
      <c r="Z272" s="284" t="str">
        <f>'[4]CODE GV'!F263</f>
        <v>Đức</v>
      </c>
      <c r="AA272" s="284">
        <f>'[4]CODE GV'!G263</f>
        <v>2</v>
      </c>
      <c r="AB272" s="284" t="str">
        <f>'[4]CODE GV'!H263</f>
        <v>Tr.Khoa</v>
      </c>
      <c r="AC272" s="284" t="str">
        <f>'[4]CODE GV'!I263</f>
        <v>Thạc sỹ</v>
      </c>
      <c r="AD272" s="285" t="str">
        <f>'[4]CODE GV'!J263</f>
        <v>ThS.KTS</v>
      </c>
      <c r="AE272" s="285">
        <f>'[4]CODE GV'!K263</f>
        <v>0</v>
      </c>
      <c r="AF272" s="285">
        <f>'[4]CODE GV'!L263</f>
        <v>0</v>
      </c>
      <c r="AG272" s="285">
        <f>'[4]CODE GV'!M263</f>
        <v>0</v>
      </c>
      <c r="AH272" s="285">
        <f>'[4]CODE GV'!N263</f>
        <v>0</v>
      </c>
      <c r="AI272" s="283">
        <f>'[5]CODE GV'!O263</f>
        <v>0</v>
      </c>
    </row>
    <row r="273" spans="21:35" ht="15">
      <c r="U273" s="284" t="str">
        <f>'[4]CODE GV'!A264</f>
        <v>BGH-CBN</v>
      </c>
      <c r="V273" s="284">
        <f>'[4]CODE GV'!B264</f>
        <v>16</v>
      </c>
      <c r="W273" s="284" t="str">
        <f>'[4]CODE GV'!C264</f>
        <v>tranvanhien</v>
      </c>
      <c r="X273" s="284" t="str">
        <f>'[4]CODE GV'!D264</f>
        <v>Trần Văn</v>
      </c>
      <c r="Y273" s="284" t="str">
        <f>'[4]CODE GV'!E264</f>
        <v>Hiến</v>
      </c>
      <c r="Z273" s="284" t="str">
        <f>'[4]CODE GV'!F264</f>
        <v>Hiến</v>
      </c>
      <c r="AA273" s="284">
        <f>'[4]CODE GV'!G264</f>
        <v>2</v>
      </c>
      <c r="AB273" s="284" t="str">
        <f>'[4]CODE GV'!H264</f>
        <v>Pho.Khoa</v>
      </c>
      <c r="AC273" s="284" t="str">
        <f>'[4]CODE GV'!I264</f>
        <v>Thạc sỹ</v>
      </c>
      <c r="AD273" s="285" t="str">
        <f>'[4]CODE GV'!J264</f>
        <v>ThS.KTS</v>
      </c>
      <c r="AE273" s="285">
        <f>'[4]CODE GV'!K264</f>
        <v>0</v>
      </c>
      <c r="AF273" s="285">
        <f>'[4]CODE GV'!L264</f>
        <v>0</v>
      </c>
      <c r="AG273" s="285">
        <f>'[4]CODE GV'!M264</f>
        <v>0</v>
      </c>
      <c r="AH273" s="285">
        <f>'[4]CODE GV'!N264</f>
        <v>0</v>
      </c>
      <c r="AI273" s="283">
        <f>'[5]CODE GV'!O264</f>
        <v>0</v>
      </c>
    </row>
    <row r="274" spans="21:35" ht="15">
      <c r="U274" s="284" t="str">
        <f>'[4]CODE GV'!A265</f>
        <v>BGH-CBN</v>
      </c>
      <c r="V274" s="284">
        <f>'[4]CODE GV'!B265</f>
        <v>17</v>
      </c>
      <c r="W274" s="284" t="str">
        <f>'[4]CODE GV'!C265</f>
        <v>phamvietvy</v>
      </c>
      <c r="X274" s="284" t="str">
        <f>'[4]CODE GV'!D265</f>
        <v>Phạm Viết</v>
      </c>
      <c r="Y274" s="284" t="str">
        <f>'[4]CODE GV'!E265</f>
        <v>Vỹ</v>
      </c>
      <c r="Z274" s="284" t="str">
        <f>'[4]CODE GV'!F265</f>
        <v>Vỹ</v>
      </c>
      <c r="AA274" s="284">
        <f>'[4]CODE GV'!G265</f>
        <v>2</v>
      </c>
      <c r="AB274" s="284" t="str">
        <f>'[4]CODE GV'!H265</f>
        <v>PT.Khoa</v>
      </c>
      <c r="AC274" s="284" t="str">
        <f>'[4]CODE GV'!I265</f>
        <v>Kỹ sư</v>
      </c>
      <c r="AD274" s="285" t="str">
        <f>'[4]CODE GV'!J265</f>
        <v>KS.</v>
      </c>
      <c r="AE274" s="285">
        <f>'[4]CODE GV'!K265</f>
        <v>0</v>
      </c>
      <c r="AF274" s="285">
        <f>'[4]CODE GV'!L265</f>
        <v>0</v>
      </c>
      <c r="AG274" s="285">
        <f>'[4]CODE GV'!M265</f>
        <v>0</v>
      </c>
      <c r="AH274" s="285">
        <f>'[4]CODE GV'!N265</f>
        <v>0</v>
      </c>
      <c r="AI274" s="283">
        <f>'[5]CODE GV'!O265</f>
        <v>0</v>
      </c>
    </row>
    <row r="275" spans="21:35" ht="15">
      <c r="U275" s="284" t="str">
        <f>'[4]CODE GV'!A266</f>
        <v>BGH-CBN</v>
      </c>
      <c r="V275" s="284">
        <f>'[4]CODE GV'!B266</f>
        <v>18</v>
      </c>
      <c r="W275" s="284" t="str">
        <f>'[4]CODE GV'!C266</f>
        <v>leducgia</v>
      </c>
      <c r="X275" s="284" t="str">
        <f>'[4]CODE GV'!D266</f>
        <v>Lê Đức</v>
      </c>
      <c r="Y275" s="284" t="str">
        <f>'[4]CODE GV'!E266</f>
        <v>Gia</v>
      </c>
      <c r="Z275" s="284" t="str">
        <f>'[4]CODE GV'!F266</f>
        <v>Gia</v>
      </c>
      <c r="AA275" s="284">
        <f>'[4]CODE GV'!G266</f>
        <v>2</v>
      </c>
      <c r="AB275" s="284">
        <f>'[4]CODE GV'!H266</f>
        <v>0</v>
      </c>
      <c r="AC275" s="284" t="str">
        <f>'[4]CODE GV'!I266</f>
        <v>Kỹ sư</v>
      </c>
      <c r="AD275" s="285" t="str">
        <f>'[4]CODE GV'!J266</f>
        <v>KS.</v>
      </c>
      <c r="AE275" s="285">
        <f>'[4]CODE GV'!K266</f>
        <v>0</v>
      </c>
      <c r="AF275" s="285">
        <f>'[4]CODE GV'!L266</f>
        <v>0</v>
      </c>
      <c r="AG275" s="285">
        <f>'[4]CODE GV'!M266</f>
        <v>0</v>
      </c>
      <c r="AH275" s="285">
        <f>'[4]CODE GV'!N266</f>
        <v>0</v>
      </c>
      <c r="AI275" s="283">
        <f>'[5]CODE GV'!O266</f>
        <v>0</v>
      </c>
    </row>
    <row r="276" spans="21:35" ht="15">
      <c r="U276" s="284" t="str">
        <f>'[4]CODE GV'!A267</f>
        <v>BGH-CBN</v>
      </c>
      <c r="V276" s="284">
        <f>'[4]CODE GV'!B267</f>
        <v>19</v>
      </c>
      <c r="W276" s="284" t="str">
        <f>'[4]CODE GV'!C267</f>
        <v>duongvandanh</v>
      </c>
      <c r="X276" s="284" t="str">
        <f>'[4]CODE GV'!D267</f>
        <v>Dương Văn</v>
      </c>
      <c r="Y276" s="284" t="str">
        <f>'[4]CODE GV'!E267</f>
        <v>Danh</v>
      </c>
      <c r="Z276" s="284" t="str">
        <f>'[4]CODE GV'!F267</f>
        <v>Danh</v>
      </c>
      <c r="AA276" s="284">
        <f>'[4]CODE GV'!G267</f>
        <v>2</v>
      </c>
      <c r="AB276" s="284" t="str">
        <f>'[4]CODE GV'!H267</f>
        <v>Tr.Khoa</v>
      </c>
      <c r="AC276" s="284" t="str">
        <f>'[4]CODE GV'!I267</f>
        <v>Thạc sỹ</v>
      </c>
      <c r="AD276" s="285" t="str">
        <f>'[4]CODE GV'!J267</f>
        <v>ThS.</v>
      </c>
      <c r="AE276" s="285">
        <f>'[4]CODE GV'!K267</f>
        <v>0</v>
      </c>
      <c r="AF276" s="285">
        <f>'[4]CODE GV'!L267</f>
        <v>0</v>
      </c>
      <c r="AG276" s="285">
        <f>'[4]CODE GV'!M267</f>
        <v>0</v>
      </c>
      <c r="AH276" s="285">
        <f>'[4]CODE GV'!N267</f>
        <v>0</v>
      </c>
      <c r="AI276" s="283">
        <f>'[5]CODE GV'!O267</f>
        <v>0</v>
      </c>
    </row>
    <row r="277" spans="21:35" ht="15">
      <c r="U277" s="284" t="str">
        <f>'[4]CODE GV'!A268</f>
        <v>BGH-CBN</v>
      </c>
      <c r="V277" s="284">
        <f>'[4]CODE GV'!B268</f>
        <v>20</v>
      </c>
      <c r="W277" s="284" t="str">
        <f>'[4]CODE GV'!C268</f>
        <v>hoangvanty</v>
      </c>
      <c r="X277" s="284" t="str">
        <f>'[4]CODE GV'!D268</f>
        <v>Hoàng Văn</v>
      </c>
      <c r="Y277" s="284" t="str">
        <f>'[4]CODE GV'!E268</f>
        <v>Tý</v>
      </c>
      <c r="Z277" s="284" t="str">
        <f>'[4]CODE GV'!F268</f>
        <v>Tý</v>
      </c>
      <c r="AA277" s="284">
        <f>'[4]CODE GV'!G268</f>
        <v>2</v>
      </c>
      <c r="AB277" s="284" t="str">
        <f>'[4]CODE GV'!H268</f>
        <v>PT.Khoa</v>
      </c>
      <c r="AC277" s="284" t="str">
        <f>'[4]CODE GV'!I268</f>
        <v>Cử nhân</v>
      </c>
      <c r="AD277" s="285" t="str">
        <f>'[4]CODE GV'!J268</f>
        <v>CN.</v>
      </c>
      <c r="AE277" s="285">
        <f>'[4]CODE GV'!K268</f>
        <v>0</v>
      </c>
      <c r="AF277" s="285">
        <f>'[4]CODE GV'!L268</f>
        <v>0</v>
      </c>
      <c r="AG277" s="285">
        <f>'[4]CODE GV'!M268</f>
        <v>0</v>
      </c>
      <c r="AH277" s="285">
        <f>'[4]CODE GV'!N268</f>
        <v>0</v>
      </c>
      <c r="AI277" s="283">
        <f>'[5]CODE GV'!O268</f>
        <v>0</v>
      </c>
    </row>
    <row r="278" spans="21:35" ht="15">
      <c r="U278" s="284" t="str">
        <f>'[4]CODE GV'!A269</f>
        <v>BGH-CBN</v>
      </c>
      <c r="V278" s="284">
        <f>'[4]CODE GV'!B269</f>
        <v>21</v>
      </c>
      <c r="W278" s="284" t="str">
        <f>'[4]CODE GV'!C269</f>
        <v>lesontung</v>
      </c>
      <c r="X278" s="284" t="str">
        <f>'[4]CODE GV'!D269</f>
        <v>Lê Sơn</v>
      </c>
      <c r="Y278" s="284" t="str">
        <f>'[4]CODE GV'!E269</f>
        <v>Tùng</v>
      </c>
      <c r="Z278" s="284" t="str">
        <f>'[4]CODE GV'!F269</f>
        <v>Tùng</v>
      </c>
      <c r="AA278" s="284">
        <f>'[4]CODE GV'!G269</f>
        <v>2</v>
      </c>
      <c r="AB278" s="284" t="str">
        <f>'[4]CODE GV'!H269</f>
        <v>Pho.Khoa</v>
      </c>
      <c r="AC278" s="284" t="str">
        <f>'[4]CODE GV'!I269</f>
        <v>Cử nhân</v>
      </c>
      <c r="AD278" s="285" t="str">
        <f>'[4]CODE GV'!J269</f>
        <v>CN.</v>
      </c>
      <c r="AE278" s="285">
        <f>'[4]CODE GV'!K269</f>
        <v>0</v>
      </c>
      <c r="AF278" s="285" t="str">
        <f>'[4]CODE GV'!L269</f>
        <v>(Đang học Cao học tại Hà Nội)</v>
      </c>
      <c r="AG278" s="285">
        <f>'[4]CODE GV'!M269</f>
        <v>0</v>
      </c>
      <c r="AH278" s="285">
        <f>'[4]CODE GV'!N269</f>
        <v>0</v>
      </c>
      <c r="AI278" s="283">
        <f>'[5]CODE GV'!O269</f>
        <v>0</v>
      </c>
    </row>
    <row r="279" spans="21:35" ht="15">
      <c r="U279" s="284" t="str">
        <f>'[4]CODE GV'!A270</f>
        <v>BGH-CBN</v>
      </c>
      <c r="V279" s="284">
        <f>'[4]CODE GV'!B270</f>
        <v>22</v>
      </c>
      <c r="W279" s="284" t="str">
        <f>'[4]CODE GV'!C270</f>
        <v>nguyenvanche</v>
      </c>
      <c r="X279" s="284" t="str">
        <f>'[4]CODE GV'!D270</f>
        <v>Nguyễn Văn </v>
      </c>
      <c r="Y279" s="284" t="str">
        <f>'[4]CODE GV'!E270</f>
        <v>Chế</v>
      </c>
      <c r="Z279" s="284" t="str">
        <f>'[4]CODE GV'!F270</f>
        <v>Chế</v>
      </c>
      <c r="AA279" s="284">
        <f>'[4]CODE GV'!G270</f>
        <v>2</v>
      </c>
      <c r="AB279" s="284" t="str">
        <f>'[4]CODE GV'!H270</f>
        <v>GĐ.Trung tâm</v>
      </c>
      <c r="AC279" s="284" t="str">
        <f>'[4]CODE GV'!I270</f>
        <v>Thạc sỹ</v>
      </c>
      <c r="AD279" s="285" t="str">
        <f>'[4]CODE GV'!J270</f>
        <v>ThS.</v>
      </c>
      <c r="AE279" s="285">
        <f>'[4]CODE GV'!K270</f>
        <v>0</v>
      </c>
      <c r="AF279" s="285">
        <f>'[4]CODE GV'!L270</f>
        <v>0</v>
      </c>
      <c r="AG279" s="285">
        <f>'[4]CODE GV'!M270</f>
        <v>0</v>
      </c>
      <c r="AH279" s="285">
        <f>'[4]CODE GV'!N270</f>
        <v>0</v>
      </c>
      <c r="AI279" s="283">
        <f>'[5]CODE GV'!O270</f>
        <v>0</v>
      </c>
    </row>
    <row r="280" spans="21:35" ht="15">
      <c r="U280" s="284" t="str">
        <f>'[4]CODE GV'!A271</f>
        <v>BGH-CBN</v>
      </c>
      <c r="V280" s="284">
        <f>'[4]CODE GV'!B271</f>
        <v>23</v>
      </c>
      <c r="W280" s="284" t="str">
        <f>'[4]CODE GV'!C271</f>
        <v>nguyennguyenkhang</v>
      </c>
      <c r="X280" s="284" t="str">
        <f>'[4]CODE GV'!D271</f>
        <v>Nguyễn Nguyên</v>
      </c>
      <c r="Y280" s="284" t="str">
        <f>'[4]CODE GV'!E271</f>
        <v>Khang</v>
      </c>
      <c r="Z280" s="284" t="str">
        <f>'[4]CODE GV'!F271</f>
        <v>Khang</v>
      </c>
      <c r="AA280" s="284">
        <f>'[4]CODE GV'!G271</f>
        <v>2</v>
      </c>
      <c r="AB280" s="284">
        <f>'[4]CODE GV'!H271</f>
        <v>0</v>
      </c>
      <c r="AC280" s="284" t="str">
        <f>'[4]CODE GV'!I271</f>
        <v>Thạc sỹ</v>
      </c>
      <c r="AD280" s="285" t="str">
        <f>'[4]CODE GV'!J271</f>
        <v>ThS.</v>
      </c>
      <c r="AE280" s="285">
        <f>'[4]CODE GV'!K271</f>
        <v>0</v>
      </c>
      <c r="AF280" s="285" t="str">
        <f>'[4]CODE GV'!L271</f>
        <v>(Đang học Cao học tại TP.HCM)</v>
      </c>
      <c r="AG280" s="285">
        <f>'[4]CODE GV'!M271</f>
        <v>0</v>
      </c>
      <c r="AH280" s="285">
        <f>'[4]CODE GV'!N271</f>
        <v>0</v>
      </c>
      <c r="AI280" s="283">
        <f>'[5]CODE GV'!O271</f>
        <v>0</v>
      </c>
    </row>
    <row r="281" spans="21:35" ht="15">
      <c r="U281" s="284" t="str">
        <f>'[4]CODE GV'!A272</f>
        <v>BGH-CBN</v>
      </c>
      <c r="V281" s="284">
        <f>'[4]CODE GV'!B272</f>
        <v>24</v>
      </c>
      <c r="W281" s="284">
        <f>'[4]CODE GV'!C272</f>
        <v>0</v>
      </c>
      <c r="X281" s="284">
        <f>'[4]CODE GV'!D272</f>
        <v>0</v>
      </c>
      <c r="Y281" s="284">
        <f>'[4]CODE GV'!E272</f>
        <v>0</v>
      </c>
      <c r="Z281" s="284">
        <f>'[4]CODE GV'!F272</f>
        <v>0</v>
      </c>
      <c r="AA281" s="284">
        <f>'[4]CODE GV'!G272</f>
        <v>0</v>
      </c>
      <c r="AB281" s="284">
        <f>'[4]CODE GV'!H272</f>
        <v>0</v>
      </c>
      <c r="AC281" s="284">
        <f>'[4]CODE GV'!I272</f>
        <v>0</v>
      </c>
      <c r="AD281" s="285">
        <f>'[4]CODE GV'!J272</f>
        <v>0</v>
      </c>
      <c r="AE281" s="285">
        <f>'[4]CODE GV'!K272</f>
        <v>0</v>
      </c>
      <c r="AF281" s="285">
        <f>'[4]CODE GV'!L272</f>
        <v>0</v>
      </c>
      <c r="AG281" s="285">
        <f>'[4]CODE GV'!M272</f>
        <v>0</v>
      </c>
      <c r="AH281" s="285">
        <f>'[4]CODE GV'!N272</f>
        <v>0</v>
      </c>
      <c r="AI281" s="283">
        <f>'[5]CODE GV'!O272</f>
        <v>0</v>
      </c>
    </row>
    <row r="282" spans="21:35" ht="15">
      <c r="U282" s="284" t="str">
        <f>'[4]CODE GV'!A273</f>
        <v>BGH-CBN</v>
      </c>
      <c r="V282" s="284">
        <f>'[4]CODE GV'!B273</f>
        <v>25</v>
      </c>
      <c r="W282" s="284">
        <f>'[4]CODE GV'!C273</f>
        <v>0</v>
      </c>
      <c r="X282" s="284">
        <f>'[4]CODE GV'!D273</f>
        <v>0</v>
      </c>
      <c r="Y282" s="284">
        <f>'[4]CODE GV'!E273</f>
        <v>0</v>
      </c>
      <c r="Z282" s="284">
        <f>'[4]CODE GV'!F273</f>
        <v>0</v>
      </c>
      <c r="AA282" s="284">
        <f>'[4]CODE GV'!G273</f>
        <v>0</v>
      </c>
      <c r="AB282" s="284">
        <f>'[4]CODE GV'!H273</f>
        <v>0</v>
      </c>
      <c r="AC282" s="284">
        <f>'[4]CODE GV'!I273</f>
        <v>0</v>
      </c>
      <c r="AD282" s="285">
        <f>'[4]CODE GV'!J273</f>
        <v>0</v>
      </c>
      <c r="AE282" s="285">
        <f>'[4]CODE GV'!K273</f>
        <v>0</v>
      </c>
      <c r="AF282" s="285">
        <f>'[4]CODE GV'!L273</f>
        <v>0</v>
      </c>
      <c r="AG282" s="285">
        <f>'[4]CODE GV'!M273</f>
        <v>0</v>
      </c>
      <c r="AH282" s="285">
        <f>'[4]CODE GV'!N273</f>
        <v>0</v>
      </c>
      <c r="AI282" s="283">
        <f>'[5]CODE GV'!O273</f>
        <v>0</v>
      </c>
    </row>
    <row r="283" spans="21:35" ht="15">
      <c r="U283" s="284" t="str">
        <f>'[4]CODE GV'!A274</f>
        <v>BGH-CBN</v>
      </c>
      <c r="V283" s="284">
        <f>'[4]CODE GV'!B274</f>
        <v>26</v>
      </c>
      <c r="W283" s="284">
        <f>'[4]CODE GV'!C274</f>
        <v>0</v>
      </c>
      <c r="X283" s="284">
        <f>'[4]CODE GV'!D274</f>
        <v>0</v>
      </c>
      <c r="Y283" s="284">
        <f>'[4]CODE GV'!E274</f>
        <v>0</v>
      </c>
      <c r="Z283" s="284">
        <f>'[4]CODE GV'!F274</f>
        <v>0</v>
      </c>
      <c r="AA283" s="284">
        <f>'[4]CODE GV'!G274</f>
        <v>0</v>
      </c>
      <c r="AB283" s="284">
        <f>'[4]CODE GV'!H274</f>
        <v>0</v>
      </c>
      <c r="AC283" s="284">
        <f>'[4]CODE GV'!I274</f>
        <v>0</v>
      </c>
      <c r="AD283" s="285">
        <f>'[4]CODE GV'!J274</f>
        <v>0</v>
      </c>
      <c r="AE283" s="285">
        <f>'[4]CODE GV'!K274</f>
        <v>0</v>
      </c>
      <c r="AF283" s="285">
        <f>'[4]CODE GV'!L274</f>
        <v>0</v>
      </c>
      <c r="AG283" s="285">
        <f>'[4]CODE GV'!M274</f>
        <v>0</v>
      </c>
      <c r="AH283" s="285">
        <f>'[4]CODE GV'!N274</f>
        <v>0</v>
      </c>
      <c r="AI283" s="283">
        <f>'[5]CODE GV'!O274</f>
        <v>0</v>
      </c>
    </row>
    <row r="284" spans="21:35" ht="15">
      <c r="U284" s="284" t="str">
        <f>'[4]CODE GV'!A275</f>
        <v>BGH-CBN</v>
      </c>
      <c r="V284" s="284">
        <f>'[4]CODE GV'!B275</f>
        <v>27</v>
      </c>
      <c r="W284" s="284">
        <f>'[4]CODE GV'!C275</f>
        <v>0</v>
      </c>
      <c r="X284" s="284">
        <f>'[4]CODE GV'!D275</f>
        <v>0</v>
      </c>
      <c r="Y284" s="284">
        <f>'[4]CODE GV'!E275</f>
        <v>0</v>
      </c>
      <c r="Z284" s="284">
        <f>'[4]CODE GV'!F275</f>
        <v>0</v>
      </c>
      <c r="AA284" s="284">
        <f>'[4]CODE GV'!G275</f>
        <v>0</v>
      </c>
      <c r="AB284" s="284">
        <f>'[4]CODE GV'!H275</f>
        <v>0</v>
      </c>
      <c r="AC284" s="284">
        <f>'[4]CODE GV'!I275</f>
        <v>0</v>
      </c>
      <c r="AD284" s="285">
        <f>'[4]CODE GV'!J275</f>
        <v>0</v>
      </c>
      <c r="AE284" s="285">
        <f>'[4]CODE GV'!K275</f>
        <v>0</v>
      </c>
      <c r="AF284" s="285">
        <f>'[4]CODE GV'!L275</f>
        <v>0</v>
      </c>
      <c r="AG284" s="285">
        <f>'[4]CODE GV'!M275</f>
        <v>0</v>
      </c>
      <c r="AH284" s="285">
        <f>'[4]CODE GV'!N275</f>
        <v>0</v>
      </c>
      <c r="AI284" s="283">
        <f>'[5]CODE GV'!O275</f>
        <v>0</v>
      </c>
    </row>
    <row r="285" spans="21:35" ht="15">
      <c r="U285" s="284" t="str">
        <f>'[4]CODE GV'!A276</f>
        <v>BGH-CBN</v>
      </c>
      <c r="V285" s="284">
        <f>'[4]CODE GV'!B276</f>
        <v>28</v>
      </c>
      <c r="W285" s="284">
        <f>'[4]CODE GV'!C276</f>
        <v>0</v>
      </c>
      <c r="X285" s="284">
        <f>'[4]CODE GV'!D276</f>
        <v>0</v>
      </c>
      <c r="Y285" s="284">
        <f>'[4]CODE GV'!E276</f>
        <v>0</v>
      </c>
      <c r="Z285" s="284">
        <f>'[4]CODE GV'!F276</f>
        <v>0</v>
      </c>
      <c r="AA285" s="284">
        <f>'[4]CODE GV'!G276</f>
        <v>0</v>
      </c>
      <c r="AB285" s="284">
        <f>'[4]CODE GV'!H276</f>
        <v>0</v>
      </c>
      <c r="AC285" s="284">
        <f>'[4]CODE GV'!I276</f>
        <v>0</v>
      </c>
      <c r="AD285" s="285">
        <f>'[4]CODE GV'!J276</f>
        <v>0</v>
      </c>
      <c r="AE285" s="285">
        <f>'[4]CODE GV'!K276</f>
        <v>0</v>
      </c>
      <c r="AF285" s="285">
        <f>'[4]CODE GV'!L276</f>
        <v>0</v>
      </c>
      <c r="AG285" s="285">
        <f>'[4]CODE GV'!M276</f>
        <v>0</v>
      </c>
      <c r="AH285" s="285">
        <f>'[4]CODE GV'!N276</f>
        <v>0</v>
      </c>
      <c r="AI285" s="283">
        <f>'[5]CODE GV'!O276</f>
        <v>0</v>
      </c>
    </row>
    <row r="286" spans="21:35" ht="15">
      <c r="U286" s="284" t="str">
        <f>'[4]CODE GV'!A277</f>
        <v>BGH-CBN</v>
      </c>
      <c r="V286" s="284">
        <f>'[4]CODE GV'!B277</f>
        <v>29</v>
      </c>
      <c r="W286" s="284">
        <f>'[4]CODE GV'!C277</f>
        <v>0</v>
      </c>
      <c r="X286" s="284">
        <f>'[4]CODE GV'!D277</f>
        <v>0</v>
      </c>
      <c r="Y286" s="284">
        <f>'[4]CODE GV'!E277</f>
        <v>0</v>
      </c>
      <c r="Z286" s="284">
        <f>'[4]CODE GV'!F277</f>
        <v>0</v>
      </c>
      <c r="AA286" s="284">
        <f>'[4]CODE GV'!G277</f>
        <v>0</v>
      </c>
      <c r="AB286" s="284">
        <f>'[4]CODE GV'!H277</f>
        <v>0</v>
      </c>
      <c r="AC286" s="284">
        <f>'[4]CODE GV'!I277</f>
        <v>0</v>
      </c>
      <c r="AD286" s="285">
        <f>'[4]CODE GV'!J277</f>
        <v>0</v>
      </c>
      <c r="AE286" s="285">
        <f>'[4]CODE GV'!K277</f>
        <v>0</v>
      </c>
      <c r="AF286" s="285">
        <f>'[4]CODE GV'!L277</f>
        <v>0</v>
      </c>
      <c r="AG286" s="285">
        <f>'[4]CODE GV'!M277</f>
        <v>0</v>
      </c>
      <c r="AH286" s="285">
        <f>'[4]CODE GV'!N277</f>
        <v>0</v>
      </c>
      <c r="AI286" s="283">
        <f>'[5]CODE GV'!O277</f>
        <v>0</v>
      </c>
    </row>
    <row r="287" spans="21:35" ht="15">
      <c r="U287" s="284" t="str">
        <f>'[4]CODE GV'!A278</f>
        <v>BGH-CBN</v>
      </c>
      <c r="V287" s="284">
        <f>'[4]CODE GV'!B278</f>
        <v>30</v>
      </c>
      <c r="W287" s="284">
        <f>'[4]CODE GV'!C278</f>
        <v>0</v>
      </c>
      <c r="X287" s="284">
        <f>'[4]CODE GV'!D278</f>
        <v>0</v>
      </c>
      <c r="Y287" s="284">
        <f>'[4]CODE GV'!E278</f>
        <v>0</v>
      </c>
      <c r="Z287" s="284">
        <f>'[4]CODE GV'!F278</f>
        <v>0</v>
      </c>
      <c r="AA287" s="284">
        <f>'[4]CODE GV'!G278</f>
        <v>0</v>
      </c>
      <c r="AB287" s="284">
        <f>'[4]CODE GV'!H278</f>
        <v>0</v>
      </c>
      <c r="AC287" s="284">
        <f>'[4]CODE GV'!I278</f>
        <v>0</v>
      </c>
      <c r="AD287" s="285">
        <f>'[4]CODE GV'!J278</f>
        <v>0</v>
      </c>
      <c r="AE287" s="285">
        <f>'[4]CODE GV'!K278</f>
        <v>0</v>
      </c>
      <c r="AF287" s="285">
        <f>'[4]CODE GV'!L278</f>
        <v>0</v>
      </c>
      <c r="AG287" s="285">
        <f>'[4]CODE GV'!M278</f>
        <v>0</v>
      </c>
      <c r="AH287" s="285">
        <f>'[4]CODE GV'!N278</f>
        <v>0</v>
      </c>
      <c r="AI287" s="283">
        <f>'[5]CODE GV'!O278</f>
        <v>0</v>
      </c>
    </row>
    <row r="288" spans="21:35" ht="15">
      <c r="U288" s="284" t="str">
        <f>'[4]CODE GV'!A279</f>
        <v>GV KIÊM NHIỆM</v>
      </c>
      <c r="V288" s="284" t="str">
        <f>'[4]CODE GV'!B279</f>
        <v>X</v>
      </c>
      <c r="W288" s="284">
        <f>'[4]CODE GV'!C279</f>
        <v>0</v>
      </c>
      <c r="X288" s="284">
        <f>'[4]CODE GV'!D279</f>
        <v>0</v>
      </c>
      <c r="Y288" s="284">
        <f>'[4]CODE GV'!E279</f>
        <v>0</v>
      </c>
      <c r="Z288" s="284">
        <f>'[4]CODE GV'!F279</f>
        <v>0</v>
      </c>
      <c r="AA288" s="284">
        <f>'[4]CODE GV'!G279</f>
        <v>0</v>
      </c>
      <c r="AB288" s="284">
        <f>'[4]CODE GV'!H279</f>
        <v>0</v>
      </c>
      <c r="AC288" s="284">
        <f>'[4]CODE GV'!I279</f>
        <v>0</v>
      </c>
      <c r="AD288" s="285">
        <f>'[4]CODE GV'!J279</f>
        <v>0</v>
      </c>
      <c r="AE288" s="285">
        <f>'[4]CODE GV'!K279</f>
        <v>0</v>
      </c>
      <c r="AF288" s="285">
        <f>'[4]CODE GV'!L279</f>
        <v>0</v>
      </c>
      <c r="AG288" s="285">
        <f>'[4]CODE GV'!M279</f>
        <v>0</v>
      </c>
      <c r="AH288" s="285">
        <f>'[4]CODE GV'!N279</f>
        <v>0</v>
      </c>
      <c r="AI288" s="283">
        <f>'[5]CODE GV'!O279</f>
        <v>0</v>
      </c>
    </row>
    <row r="289" spans="21:35" ht="15">
      <c r="U289" s="284" t="str">
        <f>'[4]CODE GV'!A280</f>
        <v>GV KIÊM NHIỆM</v>
      </c>
      <c r="V289" s="284">
        <f>'[4]CODE GV'!B280</f>
        <v>1</v>
      </c>
      <c r="W289" s="284" t="str">
        <f>'[4]CODE GV'!C280</f>
        <v>nguyenvantram</v>
      </c>
      <c r="X289" s="284" t="str">
        <f>'[4]CODE GV'!D280</f>
        <v>Nguyễn Vân</v>
      </c>
      <c r="Y289" s="284" t="str">
        <f>'[4]CODE GV'!E280</f>
        <v>Trạm</v>
      </c>
      <c r="Z289" s="284" t="str">
        <f>'[4]CODE GV'!F280</f>
        <v>Trạm</v>
      </c>
      <c r="AA289" s="284">
        <f>'[4]CODE GV'!G280</f>
        <v>1</v>
      </c>
      <c r="AB289" s="284">
        <f>'[4]CODE GV'!H280</f>
        <v>0</v>
      </c>
      <c r="AC289" s="284" t="str">
        <f>'[4]CODE GV'!I280</f>
        <v>Thạc sỹ</v>
      </c>
      <c r="AD289" s="285" t="str">
        <f>'[4]CODE GV'!J280</f>
        <v>ThS.</v>
      </c>
      <c r="AE289" s="285">
        <f>'[4]CODE GV'!K280</f>
        <v>0</v>
      </c>
      <c r="AF289" s="285">
        <f>'[4]CODE GV'!L280</f>
        <v>0</v>
      </c>
      <c r="AG289" s="285">
        <f>'[4]CODE GV'!M280</f>
        <v>0</v>
      </c>
      <c r="AH289" s="285" t="str">
        <f>'[4]CODE GV'!N280</f>
        <v>0942.000.749</v>
      </c>
      <c r="AI289" s="283">
        <f>'[5]CODE GV'!O280</f>
        <v>0</v>
      </c>
    </row>
    <row r="290" spans="21:35" ht="15">
      <c r="U290" s="284" t="str">
        <f>'[4]CODE GV'!A281</f>
        <v>GV KIÊM NHIỆM</v>
      </c>
      <c r="V290" s="284">
        <f>'[4]CODE GV'!B281</f>
        <v>2</v>
      </c>
      <c r="W290" s="284" t="str">
        <f>'[4]CODE GV'!C281</f>
        <v>nguyencongbang</v>
      </c>
      <c r="X290" s="284" t="str">
        <f>'[4]CODE GV'!D281</f>
        <v>Nguyễn Công</v>
      </c>
      <c r="Y290" s="284" t="str">
        <f>'[4]CODE GV'!E281</f>
        <v>Bằng</v>
      </c>
      <c r="Z290" s="284" t="str">
        <f>'[4]CODE GV'!F281</f>
        <v>Bằng</v>
      </c>
      <c r="AA290" s="284">
        <f>'[4]CODE GV'!G281</f>
        <v>1</v>
      </c>
      <c r="AB290" s="284">
        <f>'[4]CODE GV'!H281</f>
        <v>0</v>
      </c>
      <c r="AC290" s="284" t="str">
        <f>'[4]CODE GV'!I281</f>
        <v>Thạc sỹ</v>
      </c>
      <c r="AD290" s="285" t="str">
        <f>'[4]CODE GV'!J281</f>
        <v>ThS.</v>
      </c>
      <c r="AE290" s="285">
        <f>'[4]CODE GV'!K281</f>
        <v>0</v>
      </c>
      <c r="AF290" s="285">
        <f>'[4]CODE GV'!L281</f>
        <v>0</v>
      </c>
      <c r="AG290" s="285">
        <f>'[4]CODE GV'!M281</f>
        <v>0</v>
      </c>
      <c r="AH290" s="285" t="str">
        <f>'[4]CODE GV'!N281</f>
        <v>0913.495.444</v>
      </c>
      <c r="AI290" s="283">
        <f>'[5]CODE GV'!O281</f>
        <v>0</v>
      </c>
    </row>
    <row r="291" spans="21:35" ht="15">
      <c r="U291" s="284" t="str">
        <f>'[4]CODE GV'!A282</f>
        <v>GV KIÊM NHIỆM</v>
      </c>
      <c r="V291" s="284">
        <f>'[4]CODE GV'!B282</f>
        <v>3</v>
      </c>
      <c r="W291" s="284" t="str">
        <f>'[4]CODE GV'!C282</f>
        <v>truongminhtri</v>
      </c>
      <c r="X291" s="284" t="str">
        <f>'[4]CODE GV'!D282</f>
        <v>Trương Minh</v>
      </c>
      <c r="Y291" s="284" t="str">
        <f>'[4]CODE GV'!E282</f>
        <v>Trí</v>
      </c>
      <c r="Z291" s="284" t="str">
        <f>'[4]CODE GV'!F282</f>
        <v>Trí</v>
      </c>
      <c r="AA291" s="284">
        <f>'[4]CODE GV'!G282</f>
        <v>1</v>
      </c>
      <c r="AB291" s="284">
        <f>'[4]CODE GV'!H282</f>
        <v>0</v>
      </c>
      <c r="AC291" s="284" t="str">
        <f>'[4]CODE GV'!I282</f>
        <v>Thạc sỹ</v>
      </c>
      <c r="AD291" s="285" t="str">
        <f>'[4]CODE GV'!J282</f>
        <v>ThS.</v>
      </c>
      <c r="AE291" s="285">
        <f>'[4]CODE GV'!K282</f>
        <v>0</v>
      </c>
      <c r="AF291" s="285" t="str">
        <f>'[4]CODE GV'!L282</f>
        <v>(Đang làm nghiên cứu sinh)</v>
      </c>
      <c r="AG291" s="285">
        <f>'[4]CODE GV'!M282</f>
        <v>0</v>
      </c>
      <c r="AH291" s="285" t="str">
        <f>'[4]CODE GV'!N282</f>
        <v>0905.488.161</v>
      </c>
      <c r="AI291" s="283">
        <f>'[5]CODE GV'!O282</f>
        <v>0</v>
      </c>
    </row>
    <row r="292" spans="21:35" ht="15">
      <c r="U292" s="284" t="str">
        <f>'[4]CODE GV'!A283</f>
        <v>GV KIÊM NHIỆM</v>
      </c>
      <c r="V292" s="284">
        <f>'[4]CODE GV'!B283</f>
        <v>4</v>
      </c>
      <c r="W292" s="284" t="str">
        <f>'[4]CODE GV'!C283</f>
        <v>nguyenthikhanhhong</v>
      </c>
      <c r="X292" s="284" t="str">
        <f>'[4]CODE GV'!D283</f>
        <v>Nguyễn Thị Khánh</v>
      </c>
      <c r="Y292" s="284" t="str">
        <f>'[4]CODE GV'!E283</f>
        <v>Hồng</v>
      </c>
      <c r="Z292" s="284" t="str">
        <f>'[4]CODE GV'!F283</f>
        <v>K.Hồng</v>
      </c>
      <c r="AA292" s="284">
        <f>'[4]CODE GV'!G283</f>
        <v>1</v>
      </c>
      <c r="AB292" s="284">
        <f>'[4]CODE GV'!H283</f>
        <v>0</v>
      </c>
      <c r="AC292" s="284" t="str">
        <f>'[4]CODE GV'!I283</f>
        <v>Cử nhân</v>
      </c>
      <c r="AD292" s="285" t="str">
        <f>'[4]CODE GV'!J283</f>
        <v>CN.</v>
      </c>
      <c r="AE292" s="285">
        <f>'[4]CODE GV'!K283</f>
        <v>0</v>
      </c>
      <c r="AF292" s="285">
        <f>'[4]CODE GV'!L283</f>
        <v>0</v>
      </c>
      <c r="AG292" s="285">
        <f>'[4]CODE GV'!M283</f>
        <v>0</v>
      </c>
      <c r="AH292" s="285" t="str">
        <f>'[4]CODE GV'!N283</f>
        <v>0918.945.862</v>
      </c>
      <c r="AI292" s="283">
        <f>'[5]CODE GV'!O283</f>
        <v>0</v>
      </c>
    </row>
    <row r="293" spans="21:35" ht="15">
      <c r="U293" s="284" t="str">
        <f>'[4]CODE GV'!A284</f>
        <v>GV KIÊM NHIỆM</v>
      </c>
      <c r="V293" s="284">
        <f>'[4]CODE GV'!B284</f>
        <v>5</v>
      </c>
      <c r="W293" s="284" t="str">
        <f>'[4]CODE GV'!C284</f>
        <v>nguyenhuutoan</v>
      </c>
      <c r="X293" s="284" t="str">
        <f>'[4]CODE GV'!D284</f>
        <v>Nguyễn Hữu</v>
      </c>
      <c r="Y293" s="284" t="str">
        <f>'[4]CODE GV'!E284</f>
        <v>Toàn</v>
      </c>
      <c r="Z293" s="284" t="str">
        <f>'[4]CODE GV'!F284</f>
        <v>Toàn</v>
      </c>
      <c r="AA293" s="284">
        <f>'[4]CODE GV'!G284</f>
        <v>1</v>
      </c>
      <c r="AB293" s="284">
        <f>'[4]CODE GV'!H284</f>
        <v>0</v>
      </c>
      <c r="AC293" s="284" t="str">
        <f>'[4]CODE GV'!I284</f>
        <v>Thạc sỹ</v>
      </c>
      <c r="AD293" s="285" t="str">
        <f>'[4]CODE GV'!J284</f>
        <v>ThS.</v>
      </c>
      <c r="AE293" s="285">
        <f>'[4]CODE GV'!K284</f>
        <v>0</v>
      </c>
      <c r="AF293" s="285">
        <f>'[4]CODE GV'!L284</f>
        <v>0</v>
      </c>
      <c r="AG293" s="285">
        <f>'[4]CODE GV'!M284</f>
        <v>0</v>
      </c>
      <c r="AH293" s="285" t="str">
        <f>'[4]CODE GV'!N284</f>
        <v>0983.241.078</v>
      </c>
      <c r="AI293" s="283">
        <f>'[5]CODE GV'!O284</f>
        <v>0</v>
      </c>
    </row>
    <row r="294" spans="21:35" ht="15">
      <c r="U294" s="284" t="str">
        <f>'[4]CODE GV'!A285</f>
        <v>GV KIÊM NHIỆM</v>
      </c>
      <c r="V294" s="284">
        <f>'[4]CODE GV'!B285</f>
        <v>6</v>
      </c>
      <c r="W294" s="284" t="str">
        <f>'[4]CODE GV'!C285</f>
        <v>phamduckhinh</v>
      </c>
      <c r="X294" s="284" t="str">
        <f>'[4]CODE GV'!D285</f>
        <v>Phạm Đức</v>
      </c>
      <c r="Y294" s="284" t="str">
        <f>'[4]CODE GV'!E285</f>
        <v>Khính</v>
      </c>
      <c r="Z294" s="284" t="str">
        <f>'[4]CODE GV'!F285</f>
        <v>Khính</v>
      </c>
      <c r="AA294" s="284">
        <f>'[4]CODE GV'!G285</f>
        <v>1</v>
      </c>
      <c r="AB294" s="284">
        <f>'[4]CODE GV'!H285</f>
        <v>0</v>
      </c>
      <c r="AC294" s="284" t="str">
        <f>'[4]CODE GV'!I285</f>
        <v>Kỹ sư</v>
      </c>
      <c r="AD294" s="285" t="str">
        <f>'[4]CODE GV'!J285</f>
        <v>KS.</v>
      </c>
      <c r="AE294" s="285">
        <f>'[4]CODE GV'!K285</f>
        <v>0</v>
      </c>
      <c r="AF294" s="285">
        <f>'[4]CODE GV'!L285</f>
        <v>0</v>
      </c>
      <c r="AG294" s="285">
        <f>'[4]CODE GV'!M285</f>
        <v>0</v>
      </c>
      <c r="AH294" s="285" t="str">
        <f>'[4]CODE GV'!N285</f>
        <v>0988.856.007</v>
      </c>
      <c r="AI294" s="283">
        <f>'[5]CODE GV'!O285</f>
        <v>0</v>
      </c>
    </row>
    <row r="295" spans="21:35" ht="15">
      <c r="U295" s="284" t="str">
        <f>'[4]CODE GV'!A286</f>
        <v>GV KIÊM NHIỆM</v>
      </c>
      <c r="V295" s="284">
        <f>'[4]CODE GV'!B286</f>
        <v>7</v>
      </c>
      <c r="W295" s="284" t="str">
        <f>'[4]CODE GV'!C286</f>
        <v>nguyenvantuong</v>
      </c>
      <c r="X295" s="284" t="str">
        <f>'[4]CODE GV'!D286</f>
        <v>Nguyễn Văn</v>
      </c>
      <c r="Y295" s="284" t="str">
        <f>'[4]CODE GV'!E286</f>
        <v>Tường</v>
      </c>
      <c r="Z295" s="284" t="str">
        <f>'[4]CODE GV'!F286</f>
        <v>Tường</v>
      </c>
      <c r="AA295" s="284">
        <f>'[4]CODE GV'!G286</f>
        <v>1</v>
      </c>
      <c r="AB295" s="284">
        <f>'[4]CODE GV'!H286</f>
        <v>0</v>
      </c>
      <c r="AC295" s="284" t="str">
        <f>'[4]CODE GV'!I286</f>
        <v>Kỹ sư</v>
      </c>
      <c r="AD295" s="285" t="str">
        <f>'[4]CODE GV'!J286</f>
        <v>KS.</v>
      </c>
      <c r="AE295" s="285">
        <f>'[4]CODE GV'!K286</f>
        <v>0</v>
      </c>
      <c r="AF295" s="285">
        <f>'[4]CODE GV'!L286</f>
        <v>0</v>
      </c>
      <c r="AG295" s="285">
        <f>'[4]CODE GV'!M286</f>
        <v>0</v>
      </c>
      <c r="AH295" s="285" t="str">
        <f>'[4]CODE GV'!N286</f>
        <v>0125.835.4279</v>
      </c>
      <c r="AI295" s="283">
        <f>'[5]CODE GV'!O286</f>
        <v>0</v>
      </c>
    </row>
    <row r="296" spans="21:35" ht="15">
      <c r="U296" s="284" t="str">
        <f>'[4]CODE GV'!A287</f>
        <v>GV KIÊM NHIỆM</v>
      </c>
      <c r="V296" s="284">
        <f>'[4]CODE GV'!B287</f>
        <v>8</v>
      </c>
      <c r="W296" s="284" t="str">
        <f>'[4]CODE GV'!C287</f>
        <v>levankhoi</v>
      </c>
      <c r="X296" s="284" t="str">
        <f>'[4]CODE GV'!D287</f>
        <v>Lê Văn </v>
      </c>
      <c r="Y296" s="284" t="str">
        <f>'[4]CODE GV'!E287</f>
        <v>Khôi(SV)</v>
      </c>
      <c r="Z296" s="284" t="str">
        <f>'[4]CODE GV'!F287</f>
        <v>Khôi(SV)</v>
      </c>
      <c r="AA296" s="284">
        <f>'[4]CODE GV'!G287</f>
        <v>1</v>
      </c>
      <c r="AB296" s="284">
        <f>'[4]CODE GV'!H287</f>
        <v>0</v>
      </c>
      <c r="AC296" s="284" t="str">
        <f>'[4]CODE GV'!I287</f>
        <v>Kỹ sư</v>
      </c>
      <c r="AD296" s="285" t="str">
        <f>'[4]CODE GV'!J287</f>
        <v>KS.</v>
      </c>
      <c r="AE296" s="285">
        <f>'[4]CODE GV'!K287</f>
        <v>0</v>
      </c>
      <c r="AF296" s="285">
        <f>'[4]CODE GV'!L287</f>
        <v>0</v>
      </c>
      <c r="AG296" s="285">
        <f>'[4]CODE GV'!M287</f>
        <v>0</v>
      </c>
      <c r="AH296" s="285" t="str">
        <f>'[4]CODE GV'!N287</f>
        <v>0905.272.238</v>
      </c>
      <c r="AI296" s="283">
        <f>'[5]CODE GV'!O287</f>
        <v>0</v>
      </c>
    </row>
    <row r="297" spans="21:35" ht="15">
      <c r="U297" s="284" t="str">
        <f>'[4]CODE GV'!A288</f>
        <v>GV KIÊM NHIỆM</v>
      </c>
      <c r="V297" s="284">
        <f>'[4]CODE GV'!B288</f>
        <v>9</v>
      </c>
      <c r="W297" s="284" t="str">
        <f>'[4]CODE GV'!C288</f>
        <v>tranthiquynhnhuB</v>
      </c>
      <c r="X297" s="284" t="str">
        <f>'[4]CODE GV'!D288</f>
        <v>Trần Thị Quỳnh</v>
      </c>
      <c r="Y297" s="284" t="str">
        <f>'[4]CODE GV'!E288</f>
        <v>Như</v>
      </c>
      <c r="Z297" s="284" t="str">
        <f>'[4]CODE GV'!F288</f>
        <v>Như (B)</v>
      </c>
      <c r="AA297" s="284">
        <f>'[4]CODE GV'!G288</f>
        <v>1</v>
      </c>
      <c r="AB297" s="284">
        <f>'[4]CODE GV'!H288</f>
        <v>0</v>
      </c>
      <c r="AC297" s="284" t="str">
        <f>'[4]CODE GV'!I288</f>
        <v>Cử nhân</v>
      </c>
      <c r="AD297" s="285" t="str">
        <f>'[4]CODE GV'!J288</f>
        <v>CN.</v>
      </c>
      <c r="AE297" s="285">
        <f>'[4]CODE GV'!K288</f>
        <v>0</v>
      </c>
      <c r="AF297" s="285">
        <f>'[4]CODE GV'!L288</f>
        <v>0</v>
      </c>
      <c r="AG297" s="285">
        <f>'[4]CODE GV'!M288</f>
        <v>0</v>
      </c>
      <c r="AH297" s="285" t="str">
        <f>'[4]CODE GV'!N288</f>
        <v>0935.859.782</v>
      </c>
      <c r="AI297" s="283">
        <f>'[5]CODE GV'!O288</f>
        <v>0</v>
      </c>
    </row>
    <row r="298" spans="21:35" ht="15">
      <c r="U298" s="284" t="str">
        <f>'[4]CODE GV'!A289</f>
        <v>GV KIÊM NHIỆM</v>
      </c>
      <c r="V298" s="284">
        <f>'[4]CODE GV'!B289</f>
        <v>10</v>
      </c>
      <c r="W298" s="284" t="str">
        <f>'[4]CODE GV'!C289</f>
        <v>dinhgiatuan</v>
      </c>
      <c r="X298" s="284" t="str">
        <f>'[4]CODE GV'!D289</f>
        <v>Đinh Gia</v>
      </c>
      <c r="Y298" s="284" t="str">
        <f>'[4]CODE GV'!E289</f>
        <v>Tuấn</v>
      </c>
      <c r="Z298" s="284" t="str">
        <f>'[4]CODE GV'!F289</f>
        <v>G.Tuấn</v>
      </c>
      <c r="AA298" s="284">
        <f>'[4]CODE GV'!G289</f>
        <v>1</v>
      </c>
      <c r="AB298" s="284">
        <f>'[4]CODE GV'!H289</f>
        <v>0</v>
      </c>
      <c r="AC298" s="284" t="str">
        <f>'[4]CODE GV'!I289</f>
        <v>Kỹ sư</v>
      </c>
      <c r="AD298" s="285" t="str">
        <f>'[4]CODE GV'!J289</f>
        <v>KS.</v>
      </c>
      <c r="AE298" s="285">
        <f>'[4]CODE GV'!K289</f>
        <v>0</v>
      </c>
      <c r="AF298" s="285">
        <f>'[4]CODE GV'!L289</f>
        <v>0</v>
      </c>
      <c r="AG298" s="285">
        <f>'[4]CODE GV'!M289</f>
        <v>0</v>
      </c>
      <c r="AH298" s="285" t="str">
        <f>'[4]CODE GV'!N289</f>
        <v>0942.000.697</v>
      </c>
      <c r="AI298" s="283">
        <f>'[5]CODE GV'!O289</f>
        <v>0</v>
      </c>
    </row>
    <row r="299" spans="21:35" ht="15">
      <c r="U299" s="284" t="str">
        <f>'[4]CODE GV'!A290</f>
        <v>GV KIÊM NHIỆM</v>
      </c>
      <c r="V299" s="284">
        <f>'[4]CODE GV'!B290</f>
        <v>11</v>
      </c>
      <c r="W299" s="284" t="str">
        <f>'[4]CODE GV'!C290</f>
        <v>nguyenthanhhai</v>
      </c>
      <c r="X299" s="284" t="str">
        <f>'[4]CODE GV'!D290</f>
        <v>Nguyễn Thanh</v>
      </c>
      <c r="Y299" s="284" t="str">
        <f>'[4]CODE GV'!E290</f>
        <v>Hải</v>
      </c>
      <c r="Z299" s="284" t="str">
        <f>'[4]CODE GV'!F290</f>
        <v>T.Hải</v>
      </c>
      <c r="AA299" s="284">
        <f>'[4]CODE GV'!G290</f>
        <v>1</v>
      </c>
      <c r="AB299" s="284">
        <f>'[4]CODE GV'!H290</f>
        <v>0</v>
      </c>
      <c r="AC299" s="284" t="str">
        <f>'[4]CODE GV'!I290</f>
        <v>Thạc sỹ</v>
      </c>
      <c r="AD299" s="285" t="str">
        <f>'[4]CODE GV'!J290</f>
        <v>ThS.</v>
      </c>
      <c r="AE299" s="285">
        <f>'[4]CODE GV'!K290</f>
        <v>0</v>
      </c>
      <c r="AF299" s="285">
        <f>'[4]CODE GV'!L290</f>
        <v>0</v>
      </c>
      <c r="AG299" s="285">
        <f>'[4]CODE GV'!M290</f>
        <v>0</v>
      </c>
      <c r="AH299" s="285" t="str">
        <f>'[4]CODE GV'!N290</f>
        <v>0942,000,754</v>
      </c>
      <c r="AI299" s="283">
        <f>'[5]CODE GV'!O290</f>
        <v>0</v>
      </c>
    </row>
    <row r="300" spans="21:35" ht="15">
      <c r="U300" s="284" t="str">
        <f>'[4]CODE GV'!A291</f>
        <v>GV KIÊM NHIỆM</v>
      </c>
      <c r="V300" s="284">
        <f>'[4]CODE GV'!B291</f>
        <v>12</v>
      </c>
      <c r="W300" s="284" t="str">
        <f>'[4]CODE GV'!C291</f>
        <v>doanhuynhthuan</v>
      </c>
      <c r="X300" s="284" t="str">
        <f>'[4]CODE GV'!D291</f>
        <v>Đoàn Huỳnh</v>
      </c>
      <c r="Y300" s="284" t="str">
        <f>'[4]CODE GV'!E291</f>
        <v>Thuận</v>
      </c>
      <c r="Z300" s="284" t="str">
        <f>'[4]CODE GV'!F291</f>
        <v>H.Thuận</v>
      </c>
      <c r="AA300" s="284">
        <f>'[4]CODE GV'!G291</f>
        <v>2</v>
      </c>
      <c r="AB300" s="284">
        <f>'[4]CODE GV'!H291</f>
        <v>0</v>
      </c>
      <c r="AC300" s="284" t="str">
        <f>'[4]CODE GV'!I291</f>
        <v>Thạc sỹ</v>
      </c>
      <c r="AD300" s="285" t="str">
        <f>'[4]CODE GV'!J291</f>
        <v>ThS.</v>
      </c>
      <c r="AE300" s="285">
        <f>'[4]CODE GV'!K291</f>
        <v>0</v>
      </c>
      <c r="AF300" s="285">
        <f>'[4]CODE GV'!L291</f>
        <v>0</v>
      </c>
      <c r="AG300" s="285">
        <f>'[4]CODE GV'!M291</f>
        <v>0</v>
      </c>
      <c r="AH300" s="285" t="str">
        <f>'[4]CODE GV'!N291</f>
        <v>0982.575.253</v>
      </c>
      <c r="AI300" s="283">
        <f>'[5]CODE GV'!O291</f>
        <v>0</v>
      </c>
    </row>
    <row r="301" spans="21:35" ht="15">
      <c r="U301" s="284" t="str">
        <f>'[4]CODE GV'!A292</f>
        <v>GV KIÊM NHIỆM</v>
      </c>
      <c r="V301" s="284">
        <f>'[4]CODE GV'!B292</f>
        <v>13</v>
      </c>
      <c r="W301" s="284" t="str">
        <f>'[4]CODE GV'!C292</f>
        <v>phanvanhue</v>
      </c>
      <c r="X301" s="284" t="str">
        <f>'[4]CODE GV'!D292</f>
        <v>Phan Văn</v>
      </c>
      <c r="Y301" s="284" t="str">
        <f>'[4]CODE GV'!E292</f>
        <v>Huệ</v>
      </c>
      <c r="Z301" s="284" t="str">
        <f>'[4]CODE GV'!F292</f>
        <v>Huệ</v>
      </c>
      <c r="AA301" s="284">
        <f>'[4]CODE GV'!G292</f>
        <v>2</v>
      </c>
      <c r="AB301" s="284" t="str">
        <f>'[4]CODE GV'!H292</f>
        <v>Tr.Khoa</v>
      </c>
      <c r="AC301" s="284" t="str">
        <f>'[4]CODE GV'!I292</f>
        <v>Thạc sỹ</v>
      </c>
      <c r="AD301" s="285" t="str">
        <f>'[4]CODE GV'!J292</f>
        <v>ThS.</v>
      </c>
      <c r="AE301" s="285">
        <f>'[4]CODE GV'!K292</f>
        <v>0</v>
      </c>
      <c r="AF301" s="285">
        <f>'[4]CODE GV'!L292</f>
        <v>0</v>
      </c>
      <c r="AG301" s="285">
        <f>'[4]CODE GV'!M292</f>
        <v>0</v>
      </c>
      <c r="AH301" s="285" t="str">
        <f>'[4]CODE GV'!N292</f>
        <v>0914.058.937</v>
      </c>
      <c r="AI301" s="283">
        <f>'[5]CODE GV'!O292</f>
        <v>0</v>
      </c>
    </row>
    <row r="302" spans="21:35" ht="15">
      <c r="U302" s="284" t="str">
        <f>'[4]CODE GV'!A293</f>
        <v>GV KIÊM NHIỆM</v>
      </c>
      <c r="V302" s="284">
        <f>'[4]CODE GV'!B293</f>
        <v>14</v>
      </c>
      <c r="W302" s="284">
        <f>'[4]CODE GV'!C293</f>
        <v>0</v>
      </c>
      <c r="X302" s="284">
        <f>'[4]CODE GV'!D293</f>
        <v>0</v>
      </c>
      <c r="Y302" s="284">
        <f>'[4]CODE GV'!E293</f>
        <v>0</v>
      </c>
      <c r="Z302" s="284">
        <f>'[4]CODE GV'!F293</f>
        <v>0</v>
      </c>
      <c r="AA302" s="284">
        <f>'[4]CODE GV'!G293</f>
        <v>0</v>
      </c>
      <c r="AB302" s="284">
        <f>'[4]CODE GV'!H293</f>
        <v>0</v>
      </c>
      <c r="AC302" s="284">
        <f>'[4]CODE GV'!I293</f>
        <v>0</v>
      </c>
      <c r="AD302" s="285">
        <f>'[4]CODE GV'!J293</f>
        <v>0</v>
      </c>
      <c r="AE302" s="285">
        <f>'[4]CODE GV'!K293</f>
        <v>0</v>
      </c>
      <c r="AF302" s="285">
        <f>'[4]CODE GV'!L293</f>
        <v>0</v>
      </c>
      <c r="AG302" s="285">
        <f>'[4]CODE GV'!M293</f>
        <v>0</v>
      </c>
      <c r="AH302" s="285">
        <f>'[4]CODE GV'!N293</f>
        <v>0</v>
      </c>
      <c r="AI302" s="283">
        <f>'[5]CODE GV'!O293</f>
        <v>0</v>
      </c>
    </row>
    <row r="303" spans="21:35" ht="15">
      <c r="U303" s="284" t="str">
        <f>'[4]CODE GV'!A294</f>
        <v>GV KIÊM NHIỆM</v>
      </c>
      <c r="V303" s="284">
        <f>'[4]CODE GV'!B294</f>
        <v>15</v>
      </c>
      <c r="W303" s="284">
        <f>'[4]CODE GV'!C294</f>
        <v>0</v>
      </c>
      <c r="X303" s="284">
        <f>'[4]CODE GV'!D294</f>
        <v>0</v>
      </c>
      <c r="Y303" s="284">
        <f>'[4]CODE GV'!E294</f>
        <v>0</v>
      </c>
      <c r="Z303" s="284">
        <f>'[4]CODE GV'!F294</f>
        <v>0</v>
      </c>
      <c r="AA303" s="284">
        <f>'[4]CODE GV'!G294</f>
        <v>0</v>
      </c>
      <c r="AB303" s="284">
        <f>'[4]CODE GV'!H294</f>
        <v>0</v>
      </c>
      <c r="AC303" s="284">
        <f>'[4]CODE GV'!I294</f>
        <v>0</v>
      </c>
      <c r="AD303" s="285">
        <f>'[4]CODE GV'!J294</f>
        <v>0</v>
      </c>
      <c r="AE303" s="285">
        <f>'[4]CODE GV'!K294</f>
        <v>0</v>
      </c>
      <c r="AF303" s="285">
        <f>'[4]CODE GV'!L294</f>
        <v>0</v>
      </c>
      <c r="AG303" s="285">
        <f>'[4]CODE GV'!M294</f>
        <v>0</v>
      </c>
      <c r="AH303" s="285">
        <f>'[4]CODE GV'!N294</f>
        <v>0</v>
      </c>
      <c r="AI303" s="283">
        <f>'[5]CODE GV'!O294</f>
        <v>0</v>
      </c>
    </row>
    <row r="304" spans="21:35" ht="15">
      <c r="U304" s="284" t="str">
        <f>'[4]CODE GV'!A295</f>
        <v>GV KIÊM NHIỆM</v>
      </c>
      <c r="V304" s="284">
        <f>'[4]CODE GV'!B295</f>
        <v>16</v>
      </c>
      <c r="W304" s="284">
        <f>'[4]CODE GV'!C295</f>
        <v>0</v>
      </c>
      <c r="X304" s="284">
        <f>'[4]CODE GV'!D295</f>
        <v>0</v>
      </c>
      <c r="Y304" s="284">
        <f>'[4]CODE GV'!E295</f>
        <v>0</v>
      </c>
      <c r="Z304" s="284">
        <f>'[4]CODE GV'!F295</f>
        <v>0</v>
      </c>
      <c r="AA304" s="284">
        <f>'[4]CODE GV'!G295</f>
        <v>0</v>
      </c>
      <c r="AB304" s="284">
        <f>'[4]CODE GV'!H295</f>
        <v>0</v>
      </c>
      <c r="AC304" s="284">
        <f>'[4]CODE GV'!I295</f>
        <v>0</v>
      </c>
      <c r="AD304" s="285">
        <f>'[4]CODE GV'!J295</f>
        <v>0</v>
      </c>
      <c r="AE304" s="285">
        <f>'[4]CODE GV'!K295</f>
        <v>0</v>
      </c>
      <c r="AF304" s="285">
        <f>'[4]CODE GV'!L295</f>
        <v>0</v>
      </c>
      <c r="AG304" s="285">
        <f>'[4]CODE GV'!M295</f>
        <v>0</v>
      </c>
      <c r="AH304" s="285">
        <f>'[4]CODE GV'!N295</f>
        <v>0</v>
      </c>
      <c r="AI304" s="283">
        <f>'[5]CODE GV'!O295</f>
        <v>0</v>
      </c>
    </row>
    <row r="305" spans="21:35" ht="15">
      <c r="U305" s="284" t="str">
        <f>'[4]CODE GV'!A296</f>
        <v>GV KIÊM NHIỆM</v>
      </c>
      <c r="V305" s="284">
        <f>'[4]CODE GV'!B296</f>
        <v>17</v>
      </c>
      <c r="W305" s="284">
        <f>'[4]CODE GV'!C296</f>
        <v>0</v>
      </c>
      <c r="X305" s="284">
        <f>'[4]CODE GV'!D296</f>
        <v>0</v>
      </c>
      <c r="Y305" s="284">
        <f>'[4]CODE GV'!E296</f>
        <v>0</v>
      </c>
      <c r="Z305" s="284">
        <f>'[4]CODE GV'!F296</f>
        <v>0</v>
      </c>
      <c r="AA305" s="284">
        <f>'[4]CODE GV'!G296</f>
        <v>0</v>
      </c>
      <c r="AB305" s="284">
        <f>'[4]CODE GV'!H296</f>
        <v>0</v>
      </c>
      <c r="AC305" s="284">
        <f>'[4]CODE GV'!I296</f>
        <v>0</v>
      </c>
      <c r="AD305" s="285">
        <f>'[4]CODE GV'!J296</f>
        <v>0</v>
      </c>
      <c r="AE305" s="285">
        <f>'[4]CODE GV'!K296</f>
        <v>0</v>
      </c>
      <c r="AF305" s="285">
        <f>'[4]CODE GV'!L296</f>
        <v>0</v>
      </c>
      <c r="AG305" s="285">
        <f>'[4]CODE GV'!M296</f>
        <v>0</v>
      </c>
      <c r="AH305" s="285">
        <f>'[4]CODE GV'!N296</f>
        <v>0</v>
      </c>
      <c r="AI305" s="283">
        <f>'[5]CODE GV'!O296</f>
        <v>0</v>
      </c>
    </row>
    <row r="306" spans="21:35" ht="15">
      <c r="U306" s="284" t="str">
        <f>'[4]CODE GV'!A297</f>
        <v>GV KIÊM NHIỆM</v>
      </c>
      <c r="V306" s="284">
        <f>'[4]CODE GV'!B297</f>
        <v>18</v>
      </c>
      <c r="W306" s="284">
        <f>'[4]CODE GV'!C297</f>
        <v>0</v>
      </c>
      <c r="X306" s="284">
        <f>'[4]CODE GV'!D297</f>
        <v>0</v>
      </c>
      <c r="Y306" s="284">
        <f>'[4]CODE GV'!E297</f>
        <v>0</v>
      </c>
      <c r="Z306" s="284">
        <f>'[4]CODE GV'!F297</f>
        <v>0</v>
      </c>
      <c r="AA306" s="284">
        <f>'[4]CODE GV'!G297</f>
        <v>0</v>
      </c>
      <c r="AB306" s="284">
        <f>'[4]CODE GV'!H297</f>
        <v>0</v>
      </c>
      <c r="AC306" s="284">
        <f>'[4]CODE GV'!I297</f>
        <v>0</v>
      </c>
      <c r="AD306" s="285">
        <f>'[4]CODE GV'!J297</f>
        <v>0</v>
      </c>
      <c r="AE306" s="285">
        <f>'[4]CODE GV'!K297</f>
        <v>0</v>
      </c>
      <c r="AF306" s="285">
        <f>'[4]CODE GV'!L297</f>
        <v>0</v>
      </c>
      <c r="AG306" s="285">
        <f>'[4]CODE GV'!M297</f>
        <v>0</v>
      </c>
      <c r="AH306" s="285">
        <f>'[4]CODE GV'!N297</f>
        <v>0</v>
      </c>
      <c r="AI306" s="283">
        <f>'[5]CODE GV'!O297</f>
        <v>0</v>
      </c>
    </row>
    <row r="307" spans="21:35" ht="15">
      <c r="U307" s="284" t="str">
        <f>'[4]CODE GV'!A298</f>
        <v>GV KIÊM NHIỆM</v>
      </c>
      <c r="V307" s="284">
        <f>'[4]CODE GV'!B298</f>
        <v>19</v>
      </c>
      <c r="W307" s="284">
        <f>'[4]CODE GV'!C298</f>
        <v>0</v>
      </c>
      <c r="X307" s="284">
        <f>'[4]CODE GV'!D298</f>
        <v>0</v>
      </c>
      <c r="Y307" s="284">
        <f>'[4]CODE GV'!E298</f>
        <v>0</v>
      </c>
      <c r="Z307" s="284">
        <f>'[4]CODE GV'!F298</f>
        <v>0</v>
      </c>
      <c r="AA307" s="284">
        <f>'[4]CODE GV'!G298</f>
        <v>0</v>
      </c>
      <c r="AB307" s="284">
        <f>'[4]CODE GV'!H298</f>
        <v>0</v>
      </c>
      <c r="AC307" s="284">
        <f>'[4]CODE GV'!I298</f>
        <v>0</v>
      </c>
      <c r="AD307" s="285">
        <f>'[4]CODE GV'!J298</f>
        <v>0</v>
      </c>
      <c r="AE307" s="285">
        <f>'[4]CODE GV'!K298</f>
        <v>0</v>
      </c>
      <c r="AF307" s="285">
        <f>'[4]CODE GV'!L298</f>
        <v>0</v>
      </c>
      <c r="AG307" s="285">
        <f>'[4]CODE GV'!M298</f>
        <v>0</v>
      </c>
      <c r="AH307" s="285">
        <f>'[4]CODE GV'!N298</f>
        <v>0</v>
      </c>
      <c r="AI307" s="283">
        <f>'[5]CODE GV'!O298</f>
        <v>0</v>
      </c>
    </row>
    <row r="308" spans="21:35" ht="15">
      <c r="U308" s="284" t="str">
        <f>'[4]CODE GV'!A299</f>
        <v>GV KIÊM NHIỆM</v>
      </c>
      <c r="V308" s="284">
        <f>'[4]CODE GV'!B299</f>
        <v>20</v>
      </c>
      <c r="W308" s="284">
        <f>'[4]CODE GV'!C299</f>
        <v>0</v>
      </c>
      <c r="X308" s="284">
        <f>'[4]CODE GV'!D299</f>
        <v>0</v>
      </c>
      <c r="Y308" s="284">
        <f>'[4]CODE GV'!E299</f>
        <v>0</v>
      </c>
      <c r="Z308" s="284">
        <f>'[4]CODE GV'!F299</f>
        <v>0</v>
      </c>
      <c r="AA308" s="284">
        <f>'[4]CODE GV'!G299</f>
        <v>0</v>
      </c>
      <c r="AB308" s="284">
        <f>'[4]CODE GV'!H299</f>
        <v>0</v>
      </c>
      <c r="AC308" s="284">
        <f>'[4]CODE GV'!I299</f>
        <v>0</v>
      </c>
      <c r="AD308" s="285">
        <f>'[4]CODE GV'!J299</f>
        <v>0</v>
      </c>
      <c r="AE308" s="285">
        <f>'[4]CODE GV'!K299</f>
        <v>0</v>
      </c>
      <c r="AF308" s="285">
        <f>'[4]CODE GV'!L299</f>
        <v>0</v>
      </c>
      <c r="AG308" s="285">
        <f>'[4]CODE GV'!M299</f>
        <v>0</v>
      </c>
      <c r="AH308" s="285">
        <f>'[4]CODE GV'!N299</f>
        <v>0</v>
      </c>
      <c r="AI308" s="283">
        <f>'[5]CODE GV'!O299</f>
        <v>0</v>
      </c>
    </row>
    <row r="309" spans="21:35" ht="15">
      <c r="U309" s="284" t="str">
        <f>'[4]CODE GV'!A300</f>
        <v>GV-MỚI</v>
      </c>
      <c r="V309" s="284" t="str">
        <f>'[4]CODE GV'!B300</f>
        <v>XI</v>
      </c>
      <c r="W309" s="284">
        <f>'[4]CODE GV'!C300</f>
        <v>0</v>
      </c>
      <c r="X309" s="284">
        <f>'[4]CODE GV'!D300</f>
        <v>0</v>
      </c>
      <c r="Y309" s="284">
        <f>'[4]CODE GV'!E300</f>
        <v>0</v>
      </c>
      <c r="Z309" s="284">
        <f>'[4]CODE GV'!F300</f>
        <v>0</v>
      </c>
      <c r="AA309" s="284">
        <f>'[4]CODE GV'!G300</f>
        <v>0</v>
      </c>
      <c r="AB309" s="284">
        <f>'[4]CODE GV'!H300</f>
        <v>0</v>
      </c>
      <c r="AC309" s="284">
        <f>'[4]CODE GV'!I300</f>
        <v>0</v>
      </c>
      <c r="AD309" s="285">
        <f>'[4]CODE GV'!J300</f>
        <v>0</v>
      </c>
      <c r="AE309" s="285">
        <f>'[4]CODE GV'!K300</f>
        <v>0</v>
      </c>
      <c r="AF309" s="285">
        <f>'[4]CODE GV'!L300</f>
        <v>0</v>
      </c>
      <c r="AG309" s="285">
        <f>'[4]CODE GV'!M300</f>
        <v>0</v>
      </c>
      <c r="AH309" s="285">
        <f>'[4]CODE GV'!N300</f>
        <v>0</v>
      </c>
      <c r="AI309" s="283">
        <f>'[5]CODE GV'!O300</f>
        <v>0</v>
      </c>
    </row>
    <row r="310" spans="21:35" ht="15">
      <c r="U310" s="284" t="str">
        <f>'[4]CODE GV'!A301</f>
        <v>GV-MỚI</v>
      </c>
      <c r="V310" s="284">
        <f>'[4]CODE GV'!B301</f>
        <v>1</v>
      </c>
      <c r="W310" s="284">
        <f>'[4]CODE GV'!C301</f>
        <v>0</v>
      </c>
      <c r="X310" s="284">
        <f>'[4]CODE GV'!D301</f>
        <v>0</v>
      </c>
      <c r="Y310" s="284">
        <f>'[4]CODE GV'!E301</f>
        <v>0</v>
      </c>
      <c r="Z310" s="284">
        <f>'[4]CODE GV'!F301</f>
        <v>0</v>
      </c>
      <c r="AA310" s="284">
        <f>'[4]CODE GV'!G301</f>
        <v>0</v>
      </c>
      <c r="AB310" s="284">
        <f>'[4]CODE GV'!H301</f>
        <v>0</v>
      </c>
      <c r="AC310" s="284">
        <f>'[4]CODE GV'!I301</f>
        <v>0</v>
      </c>
      <c r="AD310" s="285">
        <f>'[4]CODE GV'!J301</f>
        <v>0</v>
      </c>
      <c r="AE310" s="285">
        <f>'[4]CODE GV'!K301</f>
        <v>0</v>
      </c>
      <c r="AF310" s="285">
        <f>'[4]CODE GV'!L301</f>
        <v>0</v>
      </c>
      <c r="AG310" s="285">
        <f>'[4]CODE GV'!M301</f>
        <v>0</v>
      </c>
      <c r="AH310" s="285">
        <f>'[4]CODE GV'!N301</f>
        <v>0</v>
      </c>
      <c r="AI310" s="283">
        <f>'[5]CODE GV'!O301</f>
        <v>0</v>
      </c>
    </row>
    <row r="311" spans="21:35" ht="15">
      <c r="U311" s="284" t="str">
        <f>'[4]CODE GV'!A302</f>
        <v>GV-MỚI</v>
      </c>
      <c r="V311" s="284">
        <f>'[4]CODE GV'!B302</f>
        <v>2</v>
      </c>
      <c r="W311" s="284">
        <f>'[4]CODE GV'!C302</f>
        <v>0</v>
      </c>
      <c r="X311" s="284">
        <f>'[4]CODE GV'!D302</f>
        <v>0</v>
      </c>
      <c r="Y311" s="284">
        <f>'[4]CODE GV'!E302</f>
        <v>0</v>
      </c>
      <c r="Z311" s="284">
        <f>'[4]CODE GV'!F302</f>
        <v>0</v>
      </c>
      <c r="AA311" s="284">
        <f>'[4]CODE GV'!G302</f>
        <v>0</v>
      </c>
      <c r="AB311" s="284">
        <f>'[4]CODE GV'!H302</f>
        <v>0</v>
      </c>
      <c r="AC311" s="284">
        <f>'[4]CODE GV'!I302</f>
        <v>0</v>
      </c>
      <c r="AD311" s="285">
        <f>'[4]CODE GV'!J302</f>
        <v>0</v>
      </c>
      <c r="AE311" s="285">
        <f>'[4]CODE GV'!K302</f>
        <v>0</v>
      </c>
      <c r="AF311" s="285">
        <f>'[4]CODE GV'!L302</f>
        <v>0</v>
      </c>
      <c r="AG311" s="285">
        <f>'[4]CODE GV'!M302</f>
        <v>0</v>
      </c>
      <c r="AH311" s="285">
        <f>'[4]CODE GV'!N302</f>
        <v>0</v>
      </c>
      <c r="AI311" s="283">
        <f>'[5]CODE GV'!O302</f>
        <v>0</v>
      </c>
    </row>
    <row r="312" spans="21:35" ht="15">
      <c r="U312" s="284" t="str">
        <f>'[4]CODE GV'!A303</f>
        <v>GV-MỚI</v>
      </c>
      <c r="V312" s="284">
        <f>'[4]CODE GV'!B303</f>
        <v>3</v>
      </c>
      <c r="W312" s="284">
        <f>'[4]CODE GV'!C303</f>
        <v>0</v>
      </c>
      <c r="X312" s="284">
        <f>'[4]CODE GV'!D303</f>
        <v>0</v>
      </c>
      <c r="Y312" s="284">
        <f>'[4]CODE GV'!E303</f>
        <v>0</v>
      </c>
      <c r="Z312" s="284">
        <f>'[4]CODE GV'!F303</f>
        <v>0</v>
      </c>
      <c r="AA312" s="284">
        <f>'[4]CODE GV'!G303</f>
        <v>0</v>
      </c>
      <c r="AB312" s="284">
        <f>'[4]CODE GV'!H303</f>
        <v>0</v>
      </c>
      <c r="AC312" s="284">
        <f>'[4]CODE GV'!I303</f>
        <v>0</v>
      </c>
      <c r="AD312" s="285">
        <f>'[4]CODE GV'!J303</f>
        <v>0</v>
      </c>
      <c r="AE312" s="285">
        <f>'[4]CODE GV'!K303</f>
        <v>0</v>
      </c>
      <c r="AF312" s="285">
        <f>'[4]CODE GV'!L303</f>
        <v>0</v>
      </c>
      <c r="AG312" s="285">
        <f>'[4]CODE GV'!M303</f>
        <v>0</v>
      </c>
      <c r="AH312" s="285">
        <f>'[4]CODE GV'!N303</f>
        <v>0</v>
      </c>
      <c r="AI312" s="283">
        <f>'[5]CODE GV'!O303</f>
        <v>0</v>
      </c>
    </row>
    <row r="313" spans="21:35" ht="15">
      <c r="U313" s="284" t="str">
        <f>'[4]CODE GV'!A304</f>
        <v>GV-MỚI</v>
      </c>
      <c r="V313" s="284">
        <f>'[4]CODE GV'!B304</f>
        <v>4</v>
      </c>
      <c r="W313" s="284">
        <f>'[4]CODE GV'!C304</f>
        <v>0</v>
      </c>
      <c r="X313" s="284">
        <f>'[4]CODE GV'!D304</f>
        <v>0</v>
      </c>
      <c r="Y313" s="284">
        <f>'[4]CODE GV'!E304</f>
        <v>0</v>
      </c>
      <c r="Z313" s="284">
        <f>'[4]CODE GV'!F304</f>
        <v>0</v>
      </c>
      <c r="AA313" s="284">
        <f>'[4]CODE GV'!G304</f>
        <v>0</v>
      </c>
      <c r="AB313" s="284">
        <f>'[4]CODE GV'!H304</f>
        <v>0</v>
      </c>
      <c r="AC313" s="284">
        <f>'[4]CODE GV'!I304</f>
        <v>0</v>
      </c>
      <c r="AD313" s="285">
        <f>'[4]CODE GV'!J304</f>
        <v>0</v>
      </c>
      <c r="AE313" s="285">
        <f>'[4]CODE GV'!K304</f>
        <v>0</v>
      </c>
      <c r="AF313" s="285">
        <f>'[4]CODE GV'!L304</f>
        <v>0</v>
      </c>
      <c r="AG313" s="285">
        <f>'[4]CODE GV'!M304</f>
        <v>0</v>
      </c>
      <c r="AH313" s="285">
        <f>'[4]CODE GV'!N304</f>
        <v>0</v>
      </c>
      <c r="AI313" s="283">
        <f>'[5]CODE GV'!O304</f>
        <v>0</v>
      </c>
    </row>
    <row r="314" spans="21:35" ht="15">
      <c r="U314" s="284" t="str">
        <f>'[4]CODE GV'!A305</f>
        <v>GV-MỚI</v>
      </c>
      <c r="V314" s="284">
        <f>'[4]CODE GV'!B305</f>
        <v>5</v>
      </c>
      <c r="W314" s="284">
        <f>'[4]CODE GV'!C305</f>
        <v>0</v>
      </c>
      <c r="X314" s="284">
        <f>'[4]CODE GV'!D305</f>
        <v>0</v>
      </c>
      <c r="Y314" s="284">
        <f>'[4]CODE GV'!E305</f>
        <v>0</v>
      </c>
      <c r="Z314" s="284">
        <f>'[4]CODE GV'!F305</f>
        <v>0</v>
      </c>
      <c r="AA314" s="284">
        <f>'[4]CODE GV'!G305</f>
        <v>0</v>
      </c>
      <c r="AB314" s="284">
        <f>'[4]CODE GV'!H305</f>
        <v>0</v>
      </c>
      <c r="AC314" s="284">
        <f>'[4]CODE GV'!I305</f>
        <v>0</v>
      </c>
      <c r="AD314" s="285">
        <f>'[4]CODE GV'!J305</f>
        <v>0</v>
      </c>
      <c r="AE314" s="285">
        <f>'[4]CODE GV'!K305</f>
        <v>0</v>
      </c>
      <c r="AF314" s="285">
        <f>'[4]CODE GV'!L305</f>
        <v>0</v>
      </c>
      <c r="AG314" s="285">
        <f>'[4]CODE GV'!M305</f>
        <v>0</v>
      </c>
      <c r="AH314" s="285">
        <f>'[4]CODE GV'!N305</f>
        <v>0</v>
      </c>
      <c r="AI314" s="283">
        <f>'[5]CODE GV'!O305</f>
        <v>0</v>
      </c>
    </row>
    <row r="315" spans="21:35" ht="15">
      <c r="U315" s="284" t="str">
        <f>'[4]CODE GV'!A306</f>
        <v>GV-MỚI</v>
      </c>
      <c r="V315" s="284">
        <f>'[4]CODE GV'!B306</f>
        <v>6</v>
      </c>
      <c r="W315" s="284">
        <f>'[4]CODE GV'!C306</f>
        <v>0</v>
      </c>
      <c r="X315" s="284">
        <f>'[4]CODE GV'!D306</f>
        <v>0</v>
      </c>
      <c r="Y315" s="284">
        <f>'[4]CODE GV'!E306</f>
        <v>0</v>
      </c>
      <c r="Z315" s="284">
        <f>'[4]CODE GV'!F306</f>
        <v>0</v>
      </c>
      <c r="AA315" s="284">
        <f>'[4]CODE GV'!G306</f>
        <v>0</v>
      </c>
      <c r="AB315" s="284">
        <f>'[4]CODE GV'!H306</f>
        <v>0</v>
      </c>
      <c r="AC315" s="284">
        <f>'[4]CODE GV'!I306</f>
        <v>0</v>
      </c>
      <c r="AD315" s="285">
        <f>'[4]CODE GV'!J306</f>
        <v>0</v>
      </c>
      <c r="AE315" s="285">
        <f>'[4]CODE GV'!K306</f>
        <v>0</v>
      </c>
      <c r="AF315" s="285">
        <f>'[4]CODE GV'!L306</f>
        <v>0</v>
      </c>
      <c r="AG315" s="285">
        <f>'[4]CODE GV'!M306</f>
        <v>0</v>
      </c>
      <c r="AH315" s="285">
        <f>'[4]CODE GV'!N306</f>
        <v>0</v>
      </c>
      <c r="AI315" s="283">
        <f>'[5]CODE GV'!O306</f>
        <v>0</v>
      </c>
    </row>
    <row r="316" spans="21:35" ht="15">
      <c r="U316" s="284" t="str">
        <f>'[4]CODE GV'!A307</f>
        <v>GV-MỚI</v>
      </c>
      <c r="V316" s="284">
        <f>'[4]CODE GV'!B307</f>
        <v>7</v>
      </c>
      <c r="W316" s="284">
        <f>'[4]CODE GV'!C307</f>
        <v>0</v>
      </c>
      <c r="X316" s="284">
        <f>'[4]CODE GV'!D307</f>
        <v>0</v>
      </c>
      <c r="Y316" s="284">
        <f>'[4]CODE GV'!E307</f>
        <v>0</v>
      </c>
      <c r="Z316" s="284">
        <f>'[4]CODE GV'!F307</f>
        <v>0</v>
      </c>
      <c r="AA316" s="284">
        <f>'[4]CODE GV'!G307</f>
        <v>0</v>
      </c>
      <c r="AB316" s="284">
        <f>'[4]CODE GV'!H307</f>
        <v>0</v>
      </c>
      <c r="AC316" s="284">
        <f>'[4]CODE GV'!I307</f>
        <v>0</v>
      </c>
      <c r="AD316" s="285">
        <f>'[4]CODE GV'!J307</f>
        <v>0</v>
      </c>
      <c r="AE316" s="285">
        <f>'[4]CODE GV'!K307</f>
        <v>0</v>
      </c>
      <c r="AF316" s="285">
        <f>'[4]CODE GV'!L307</f>
        <v>0</v>
      </c>
      <c r="AG316" s="285">
        <f>'[4]CODE GV'!M307</f>
        <v>0</v>
      </c>
      <c r="AH316" s="285">
        <f>'[4]CODE GV'!N307</f>
        <v>0</v>
      </c>
      <c r="AI316" s="283">
        <f>'[5]CODE GV'!O307</f>
        <v>0</v>
      </c>
    </row>
    <row r="317" spans="21:35" ht="15">
      <c r="U317" s="284" t="str">
        <f>'[4]CODE GV'!A308</f>
        <v>GV-MỚI</v>
      </c>
      <c r="V317" s="284">
        <f>'[4]CODE GV'!B308</f>
        <v>8</v>
      </c>
      <c r="W317" s="284">
        <f>'[4]CODE GV'!C308</f>
        <v>0</v>
      </c>
      <c r="X317" s="284">
        <f>'[4]CODE GV'!D308</f>
        <v>0</v>
      </c>
      <c r="Y317" s="284">
        <f>'[4]CODE GV'!E308</f>
        <v>0</v>
      </c>
      <c r="Z317" s="284">
        <f>'[4]CODE GV'!F308</f>
        <v>0</v>
      </c>
      <c r="AA317" s="284">
        <f>'[4]CODE GV'!G308</f>
        <v>0</v>
      </c>
      <c r="AB317" s="284">
        <f>'[4]CODE GV'!H308</f>
        <v>0</v>
      </c>
      <c r="AC317" s="284">
        <f>'[4]CODE GV'!I308</f>
        <v>0</v>
      </c>
      <c r="AD317" s="285">
        <f>'[4]CODE GV'!J308</f>
        <v>0</v>
      </c>
      <c r="AE317" s="285">
        <f>'[4]CODE GV'!K308</f>
        <v>0</v>
      </c>
      <c r="AF317" s="285">
        <f>'[4]CODE GV'!L308</f>
        <v>0</v>
      </c>
      <c r="AG317" s="285">
        <f>'[4]CODE GV'!M308</f>
        <v>0</v>
      </c>
      <c r="AH317" s="285">
        <f>'[4]CODE GV'!N308</f>
        <v>0</v>
      </c>
      <c r="AI317" s="283">
        <f>'[5]CODE GV'!O308</f>
        <v>0</v>
      </c>
    </row>
    <row r="318" spans="21:35" ht="15">
      <c r="U318" s="284" t="str">
        <f>'[4]CODE GV'!A309</f>
        <v>GV-MỚI</v>
      </c>
      <c r="V318" s="284">
        <f>'[4]CODE GV'!B309</f>
        <v>9</v>
      </c>
      <c r="W318" s="284">
        <f>'[4]CODE GV'!C309</f>
        <v>0</v>
      </c>
      <c r="X318" s="284">
        <f>'[4]CODE GV'!D309</f>
        <v>0</v>
      </c>
      <c r="Y318" s="284">
        <f>'[4]CODE GV'!E309</f>
        <v>0</v>
      </c>
      <c r="Z318" s="284">
        <f>'[4]CODE GV'!F309</f>
        <v>0</v>
      </c>
      <c r="AA318" s="284">
        <f>'[4]CODE GV'!G309</f>
        <v>0</v>
      </c>
      <c r="AB318" s="284">
        <f>'[4]CODE GV'!H309</f>
        <v>0</v>
      </c>
      <c r="AC318" s="284">
        <f>'[4]CODE GV'!I309</f>
        <v>0</v>
      </c>
      <c r="AD318" s="285">
        <f>'[4]CODE GV'!J309</f>
        <v>0</v>
      </c>
      <c r="AE318" s="285">
        <f>'[4]CODE GV'!K309</f>
        <v>0</v>
      </c>
      <c r="AF318" s="285">
        <f>'[4]CODE GV'!L309</f>
        <v>0</v>
      </c>
      <c r="AG318" s="285">
        <f>'[4]CODE GV'!M309</f>
        <v>0</v>
      </c>
      <c r="AH318" s="285">
        <f>'[4]CODE GV'!N309</f>
        <v>0</v>
      </c>
      <c r="AI318" s="283">
        <f>'[5]CODE GV'!O309</f>
        <v>0</v>
      </c>
    </row>
    <row r="319" spans="21:35" ht="15">
      <c r="U319" s="284" t="str">
        <f>'[4]CODE GV'!A310</f>
        <v>GV-MỚI</v>
      </c>
      <c r="V319" s="284">
        <f>'[4]CODE GV'!B310</f>
        <v>10</v>
      </c>
      <c r="W319" s="284">
        <f>'[4]CODE GV'!C310</f>
        <v>0</v>
      </c>
      <c r="X319" s="284">
        <f>'[4]CODE GV'!D310</f>
        <v>0</v>
      </c>
      <c r="Y319" s="284">
        <f>'[4]CODE GV'!E310</f>
        <v>0</v>
      </c>
      <c r="Z319" s="284">
        <f>'[4]CODE GV'!F310</f>
        <v>0</v>
      </c>
      <c r="AA319" s="284">
        <f>'[4]CODE GV'!G310</f>
        <v>0</v>
      </c>
      <c r="AB319" s="284">
        <f>'[4]CODE GV'!H310</f>
        <v>0</v>
      </c>
      <c r="AC319" s="284">
        <f>'[4]CODE GV'!I310</f>
        <v>0</v>
      </c>
      <c r="AD319" s="285">
        <f>'[4]CODE GV'!J310</f>
        <v>0</v>
      </c>
      <c r="AE319" s="285">
        <f>'[4]CODE GV'!K310</f>
        <v>0</v>
      </c>
      <c r="AF319" s="285">
        <f>'[4]CODE GV'!L310</f>
        <v>0</v>
      </c>
      <c r="AG319" s="285">
        <f>'[4]CODE GV'!M310</f>
        <v>0</v>
      </c>
      <c r="AH319" s="285">
        <f>'[4]CODE GV'!N310</f>
        <v>0</v>
      </c>
      <c r="AI319" s="283">
        <f>'[5]CODE GV'!O310</f>
        <v>0</v>
      </c>
    </row>
    <row r="320" spans="21:35" ht="15">
      <c r="U320" s="284" t="str">
        <f>'[4]CODE GV'!A311</f>
        <v>GV-MỚI</v>
      </c>
      <c r="V320" s="284">
        <f>'[4]CODE GV'!B311</f>
        <v>11</v>
      </c>
      <c r="W320" s="284">
        <f>'[4]CODE GV'!C311</f>
        <v>0</v>
      </c>
      <c r="X320" s="284">
        <f>'[4]CODE GV'!D311</f>
        <v>0</v>
      </c>
      <c r="Y320" s="284">
        <f>'[4]CODE GV'!E311</f>
        <v>0</v>
      </c>
      <c r="Z320" s="284">
        <f>'[4]CODE GV'!F311</f>
        <v>0</v>
      </c>
      <c r="AA320" s="284">
        <f>'[4]CODE GV'!G311</f>
        <v>0</v>
      </c>
      <c r="AB320" s="284">
        <f>'[4]CODE GV'!H311</f>
        <v>0</v>
      </c>
      <c r="AC320" s="284">
        <f>'[4]CODE GV'!I311</f>
        <v>0</v>
      </c>
      <c r="AD320" s="285">
        <f>'[4]CODE GV'!J311</f>
        <v>0</v>
      </c>
      <c r="AE320" s="285">
        <f>'[4]CODE GV'!K311</f>
        <v>0</v>
      </c>
      <c r="AF320" s="285">
        <f>'[4]CODE GV'!L311</f>
        <v>0</v>
      </c>
      <c r="AG320" s="285">
        <f>'[4]CODE GV'!M311</f>
        <v>0</v>
      </c>
      <c r="AH320" s="285">
        <f>'[4]CODE GV'!N311</f>
        <v>0</v>
      </c>
      <c r="AI320" s="283">
        <f>'[5]CODE GV'!O311</f>
        <v>0</v>
      </c>
    </row>
    <row r="321" spans="21:35" ht="15">
      <c r="U321" s="284" t="str">
        <f>'[4]CODE GV'!A312</f>
        <v>GV-MỚI</v>
      </c>
      <c r="V321" s="284">
        <f>'[4]CODE GV'!B312</f>
        <v>12</v>
      </c>
      <c r="W321" s="284">
        <f>'[4]CODE GV'!C312</f>
        <v>0</v>
      </c>
      <c r="X321" s="284">
        <f>'[4]CODE GV'!D312</f>
        <v>0</v>
      </c>
      <c r="Y321" s="284">
        <f>'[4]CODE GV'!E312</f>
        <v>0</v>
      </c>
      <c r="Z321" s="284">
        <f>'[4]CODE GV'!F312</f>
        <v>0</v>
      </c>
      <c r="AA321" s="284">
        <f>'[4]CODE GV'!G312</f>
        <v>0</v>
      </c>
      <c r="AB321" s="284">
        <f>'[4]CODE GV'!H312</f>
        <v>0</v>
      </c>
      <c r="AC321" s="284">
        <f>'[4]CODE GV'!I312</f>
        <v>0</v>
      </c>
      <c r="AD321" s="285">
        <f>'[4]CODE GV'!J312</f>
        <v>0</v>
      </c>
      <c r="AE321" s="285">
        <f>'[4]CODE GV'!K312</f>
        <v>0</v>
      </c>
      <c r="AF321" s="285">
        <f>'[4]CODE GV'!L312</f>
        <v>0</v>
      </c>
      <c r="AG321" s="285">
        <f>'[4]CODE GV'!M312</f>
        <v>0</v>
      </c>
      <c r="AH321" s="285">
        <f>'[4]CODE GV'!N312</f>
        <v>0</v>
      </c>
      <c r="AI321" s="283">
        <f>'[5]CODE GV'!O312</f>
        <v>0</v>
      </c>
    </row>
    <row r="322" spans="21:35" ht="15">
      <c r="U322" s="284" t="str">
        <f>'[4]CODE GV'!A313</f>
        <v>GV-MỚI</v>
      </c>
      <c r="V322" s="284">
        <f>'[4]CODE GV'!B313</f>
        <v>13</v>
      </c>
      <c r="W322" s="284">
        <f>'[4]CODE GV'!C313</f>
        <v>0</v>
      </c>
      <c r="X322" s="284">
        <f>'[4]CODE GV'!D313</f>
        <v>0</v>
      </c>
      <c r="Y322" s="284">
        <f>'[4]CODE GV'!E313</f>
        <v>0</v>
      </c>
      <c r="Z322" s="284">
        <f>'[4]CODE GV'!F313</f>
        <v>0</v>
      </c>
      <c r="AA322" s="284">
        <f>'[4]CODE GV'!G313</f>
        <v>0</v>
      </c>
      <c r="AB322" s="284">
        <f>'[4]CODE GV'!H313</f>
        <v>0</v>
      </c>
      <c r="AC322" s="284">
        <f>'[4]CODE GV'!I313</f>
        <v>0</v>
      </c>
      <c r="AD322" s="285">
        <f>'[4]CODE GV'!J313</f>
        <v>0</v>
      </c>
      <c r="AE322" s="285">
        <f>'[4]CODE GV'!K313</f>
        <v>0</v>
      </c>
      <c r="AF322" s="285">
        <f>'[4]CODE GV'!L313</f>
        <v>0</v>
      </c>
      <c r="AG322" s="285">
        <f>'[4]CODE GV'!M313</f>
        <v>0</v>
      </c>
      <c r="AH322" s="285">
        <f>'[4]CODE GV'!N313</f>
        <v>0</v>
      </c>
      <c r="AI322" s="283">
        <f>'[5]CODE GV'!O313</f>
        <v>0</v>
      </c>
    </row>
    <row r="323" spans="21:35" ht="15">
      <c r="U323" s="284" t="str">
        <f>'[4]CODE GV'!A314</f>
        <v>GV-MỚI</v>
      </c>
      <c r="V323" s="284">
        <f>'[4]CODE GV'!B314</f>
        <v>14</v>
      </c>
      <c r="W323" s="284">
        <f>'[4]CODE GV'!C314</f>
        <v>0</v>
      </c>
      <c r="X323" s="284">
        <f>'[4]CODE GV'!D314</f>
        <v>0</v>
      </c>
      <c r="Y323" s="284">
        <f>'[4]CODE GV'!E314</f>
        <v>0</v>
      </c>
      <c r="Z323" s="284">
        <f>'[4]CODE GV'!F314</f>
        <v>0</v>
      </c>
      <c r="AA323" s="284">
        <f>'[4]CODE GV'!G314</f>
        <v>0</v>
      </c>
      <c r="AB323" s="284">
        <f>'[4]CODE GV'!H314</f>
        <v>0</v>
      </c>
      <c r="AC323" s="284">
        <f>'[4]CODE GV'!I314</f>
        <v>0</v>
      </c>
      <c r="AD323" s="285">
        <f>'[4]CODE GV'!J314</f>
        <v>0</v>
      </c>
      <c r="AE323" s="285">
        <f>'[4]CODE GV'!K314</f>
        <v>0</v>
      </c>
      <c r="AF323" s="285">
        <f>'[4]CODE GV'!L314</f>
        <v>0</v>
      </c>
      <c r="AG323" s="285">
        <f>'[4]CODE GV'!M314</f>
        <v>0</v>
      </c>
      <c r="AH323" s="285">
        <f>'[4]CODE GV'!N314</f>
        <v>0</v>
      </c>
      <c r="AI323" s="283">
        <f>'[5]CODE GV'!O314</f>
        <v>0</v>
      </c>
    </row>
    <row r="324" spans="21:35" ht="15">
      <c r="U324" s="284" t="str">
        <f>'[4]CODE GV'!A315</f>
        <v>GV-MỚI</v>
      </c>
      <c r="V324" s="284">
        <f>'[4]CODE GV'!B315</f>
        <v>15</v>
      </c>
      <c r="W324" s="284">
        <f>'[4]CODE GV'!C315</f>
        <v>0</v>
      </c>
      <c r="X324" s="284">
        <f>'[4]CODE GV'!D315</f>
        <v>0</v>
      </c>
      <c r="Y324" s="284">
        <f>'[4]CODE GV'!E315</f>
        <v>0</v>
      </c>
      <c r="Z324" s="284">
        <f>'[4]CODE GV'!F315</f>
        <v>0</v>
      </c>
      <c r="AA324" s="284">
        <f>'[4]CODE GV'!G315</f>
        <v>0</v>
      </c>
      <c r="AB324" s="284">
        <f>'[4]CODE GV'!H315</f>
        <v>0</v>
      </c>
      <c r="AC324" s="284">
        <f>'[4]CODE GV'!I315</f>
        <v>0</v>
      </c>
      <c r="AD324" s="285">
        <f>'[4]CODE GV'!J315</f>
        <v>0</v>
      </c>
      <c r="AE324" s="285">
        <f>'[4]CODE GV'!K315</f>
        <v>0</v>
      </c>
      <c r="AF324" s="285">
        <f>'[4]CODE GV'!L315</f>
        <v>0</v>
      </c>
      <c r="AG324" s="285">
        <f>'[4]CODE GV'!M315</f>
        <v>0</v>
      </c>
      <c r="AH324" s="285">
        <f>'[4]CODE GV'!N315</f>
        <v>0</v>
      </c>
      <c r="AI324" s="283">
        <f>'[5]CODE GV'!O315</f>
        <v>0</v>
      </c>
    </row>
    <row r="325" spans="21:35" ht="15">
      <c r="U325" s="284" t="str">
        <f>'[4]CODE GV'!A316</f>
        <v>GV-MỚI</v>
      </c>
      <c r="V325" s="284">
        <f>'[4]CODE GV'!B316</f>
        <v>16</v>
      </c>
      <c r="W325" s="284">
        <f>'[4]CODE GV'!C316</f>
        <v>0</v>
      </c>
      <c r="X325" s="284">
        <f>'[4]CODE GV'!D316</f>
        <v>0</v>
      </c>
      <c r="Y325" s="284">
        <f>'[4]CODE GV'!E316</f>
        <v>0</v>
      </c>
      <c r="Z325" s="284">
        <f>'[4]CODE GV'!F316</f>
        <v>0</v>
      </c>
      <c r="AA325" s="284">
        <f>'[4]CODE GV'!G316</f>
        <v>0</v>
      </c>
      <c r="AB325" s="284">
        <f>'[4]CODE GV'!H316</f>
        <v>0</v>
      </c>
      <c r="AC325" s="284">
        <f>'[4]CODE GV'!I316</f>
        <v>0</v>
      </c>
      <c r="AD325" s="285">
        <f>'[4]CODE GV'!J316</f>
        <v>0</v>
      </c>
      <c r="AE325" s="285">
        <f>'[4]CODE GV'!K316</f>
        <v>0</v>
      </c>
      <c r="AF325" s="285">
        <f>'[4]CODE GV'!L316</f>
        <v>0</v>
      </c>
      <c r="AG325" s="285">
        <f>'[4]CODE GV'!M316</f>
        <v>0</v>
      </c>
      <c r="AH325" s="285">
        <f>'[4]CODE GV'!N316</f>
        <v>0</v>
      </c>
      <c r="AI325" s="283">
        <f>'[5]CODE GV'!O316</f>
        <v>0</v>
      </c>
    </row>
    <row r="326" spans="21:35" ht="15">
      <c r="U326" s="284" t="str">
        <f>'[4]CODE GV'!A317</f>
        <v>GV-MỚI</v>
      </c>
      <c r="V326" s="284">
        <f>'[4]CODE GV'!B317</f>
        <v>17</v>
      </c>
      <c r="W326" s="284">
        <f>'[4]CODE GV'!C317</f>
        <v>0</v>
      </c>
      <c r="X326" s="284">
        <f>'[4]CODE GV'!D317</f>
        <v>0</v>
      </c>
      <c r="Y326" s="284">
        <f>'[4]CODE GV'!E317</f>
        <v>0</v>
      </c>
      <c r="Z326" s="284">
        <f>'[4]CODE GV'!F317</f>
        <v>0</v>
      </c>
      <c r="AA326" s="284">
        <f>'[4]CODE GV'!G317</f>
        <v>0</v>
      </c>
      <c r="AB326" s="284">
        <f>'[4]CODE GV'!H317</f>
        <v>0</v>
      </c>
      <c r="AC326" s="284">
        <f>'[4]CODE GV'!I317</f>
        <v>0</v>
      </c>
      <c r="AD326" s="285">
        <f>'[4]CODE GV'!J317</f>
        <v>0</v>
      </c>
      <c r="AE326" s="285">
        <f>'[4]CODE GV'!K317</f>
        <v>0</v>
      </c>
      <c r="AF326" s="285">
        <f>'[4]CODE GV'!L317</f>
        <v>0</v>
      </c>
      <c r="AG326" s="285">
        <f>'[4]CODE GV'!M317</f>
        <v>0</v>
      </c>
      <c r="AH326" s="285">
        <f>'[4]CODE GV'!N317</f>
        <v>0</v>
      </c>
      <c r="AI326" s="283">
        <f>'[5]CODE GV'!O317</f>
        <v>0</v>
      </c>
    </row>
    <row r="327" spans="21:35" ht="15">
      <c r="U327" s="284" t="str">
        <f>'[4]CODE GV'!A318</f>
        <v>GV-MỚI</v>
      </c>
      <c r="V327" s="284">
        <f>'[4]CODE GV'!B318</f>
        <v>18</v>
      </c>
      <c r="W327" s="284">
        <f>'[4]CODE GV'!C318</f>
        <v>0</v>
      </c>
      <c r="X327" s="284">
        <f>'[4]CODE GV'!D318</f>
        <v>0</v>
      </c>
      <c r="Y327" s="284">
        <f>'[4]CODE GV'!E318</f>
        <v>0</v>
      </c>
      <c r="Z327" s="284">
        <f>'[4]CODE GV'!F318</f>
        <v>0</v>
      </c>
      <c r="AA327" s="284">
        <f>'[4]CODE GV'!G318</f>
        <v>0</v>
      </c>
      <c r="AB327" s="284">
        <f>'[4]CODE GV'!H318</f>
        <v>0</v>
      </c>
      <c r="AC327" s="284">
        <f>'[4]CODE GV'!I318</f>
        <v>0</v>
      </c>
      <c r="AD327" s="285">
        <f>'[4]CODE GV'!J318</f>
        <v>0</v>
      </c>
      <c r="AE327" s="285">
        <f>'[4]CODE GV'!K318</f>
        <v>0</v>
      </c>
      <c r="AF327" s="285">
        <f>'[4]CODE GV'!L318</f>
        <v>0</v>
      </c>
      <c r="AG327" s="285">
        <f>'[4]CODE GV'!M318</f>
        <v>0</v>
      </c>
      <c r="AH327" s="285">
        <f>'[4]CODE GV'!N318</f>
        <v>0</v>
      </c>
      <c r="AI327" s="283">
        <f>'[5]CODE GV'!O318</f>
        <v>0</v>
      </c>
    </row>
    <row r="328" spans="21:35" ht="15">
      <c r="U328" s="284" t="str">
        <f>'[4]CODE GV'!A319</f>
        <v>GV-MỚI</v>
      </c>
      <c r="V328" s="284">
        <f>'[4]CODE GV'!B319</f>
        <v>19</v>
      </c>
      <c r="W328" s="284">
        <f>'[4]CODE GV'!C319</f>
        <v>0</v>
      </c>
      <c r="X328" s="284">
        <f>'[4]CODE GV'!D319</f>
        <v>0</v>
      </c>
      <c r="Y328" s="284">
        <f>'[4]CODE GV'!E319</f>
        <v>0</v>
      </c>
      <c r="Z328" s="284">
        <f>'[4]CODE GV'!F319</f>
        <v>0</v>
      </c>
      <c r="AA328" s="284">
        <f>'[4]CODE GV'!G319</f>
        <v>0</v>
      </c>
      <c r="AB328" s="284">
        <f>'[4]CODE GV'!H319</f>
        <v>0</v>
      </c>
      <c r="AC328" s="284">
        <f>'[4]CODE GV'!I319</f>
        <v>0</v>
      </c>
      <c r="AD328" s="285">
        <f>'[4]CODE GV'!J319</f>
        <v>0</v>
      </c>
      <c r="AE328" s="285">
        <f>'[4]CODE GV'!K319</f>
        <v>0</v>
      </c>
      <c r="AF328" s="285">
        <f>'[4]CODE GV'!L319</f>
        <v>0</v>
      </c>
      <c r="AG328" s="285">
        <f>'[4]CODE GV'!M319</f>
        <v>0</v>
      </c>
      <c r="AH328" s="285">
        <f>'[4]CODE GV'!N319</f>
        <v>0</v>
      </c>
      <c r="AI328" s="283">
        <f>'[5]CODE GV'!O319</f>
        <v>0</v>
      </c>
    </row>
    <row r="329" spans="21:35" ht="15">
      <c r="U329" s="284" t="str">
        <f>'[4]CODE GV'!A320</f>
        <v>GV-MỚI</v>
      </c>
      <c r="V329" s="284">
        <f>'[4]CODE GV'!B320</f>
        <v>20</v>
      </c>
      <c r="W329" s="284">
        <f>'[4]CODE GV'!C320</f>
        <v>0</v>
      </c>
      <c r="X329" s="284">
        <f>'[4]CODE GV'!D320</f>
        <v>0</v>
      </c>
      <c r="Y329" s="284">
        <f>'[4]CODE GV'!E320</f>
        <v>0</v>
      </c>
      <c r="Z329" s="284">
        <f>'[4]CODE GV'!F320</f>
        <v>0</v>
      </c>
      <c r="AA329" s="284">
        <f>'[4]CODE GV'!G320</f>
        <v>0</v>
      </c>
      <c r="AB329" s="284">
        <f>'[4]CODE GV'!H320</f>
        <v>0</v>
      </c>
      <c r="AC329" s="284">
        <f>'[4]CODE GV'!I320</f>
        <v>0</v>
      </c>
      <c r="AD329" s="285">
        <f>'[4]CODE GV'!J320</f>
        <v>0</v>
      </c>
      <c r="AE329" s="285">
        <f>'[4]CODE GV'!K320</f>
        <v>0</v>
      </c>
      <c r="AF329" s="285">
        <f>'[4]CODE GV'!L320</f>
        <v>0</v>
      </c>
      <c r="AG329" s="285">
        <f>'[4]CODE GV'!M320</f>
        <v>0</v>
      </c>
      <c r="AH329" s="285">
        <f>'[4]CODE GV'!N320</f>
        <v>0</v>
      </c>
      <c r="AI329" s="283">
        <f>'[5]CODE GV'!O320</f>
        <v>0</v>
      </c>
    </row>
    <row r="330" spans="21:35" ht="15">
      <c r="U330" s="284" t="str">
        <f>'[4]CODE GV'!A321</f>
        <v>CÁN BỘ</v>
      </c>
      <c r="V330" s="284" t="str">
        <f>'[4]CODE GV'!B321</f>
        <v>XII</v>
      </c>
      <c r="W330" s="284">
        <f>'[4]CODE GV'!C321</f>
        <v>0</v>
      </c>
      <c r="X330" s="284">
        <f>'[4]CODE GV'!D321</f>
        <v>0</v>
      </c>
      <c r="Y330" s="284">
        <f>'[4]CODE GV'!E321</f>
        <v>0</v>
      </c>
      <c r="Z330" s="284">
        <f>'[4]CODE GV'!F321</f>
        <v>0</v>
      </c>
      <c r="AA330" s="284">
        <f>'[4]CODE GV'!G321</f>
        <v>0</v>
      </c>
      <c r="AB330" s="284">
        <f>'[4]CODE GV'!H321</f>
        <v>0</v>
      </c>
      <c r="AC330" s="284">
        <f>'[4]CODE GV'!I321</f>
        <v>0</v>
      </c>
      <c r="AD330" s="285">
        <f>'[4]CODE GV'!J321</f>
        <v>0</v>
      </c>
      <c r="AE330" s="285">
        <f>'[4]CODE GV'!K321</f>
        <v>0</v>
      </c>
      <c r="AF330" s="285">
        <f>'[4]CODE GV'!L321</f>
        <v>0</v>
      </c>
      <c r="AG330" s="285">
        <f>'[4]CODE GV'!M321</f>
        <v>0</v>
      </c>
      <c r="AH330" s="285">
        <f>'[4]CODE GV'!N321</f>
        <v>0</v>
      </c>
      <c r="AI330" s="283">
        <f>'[5]CODE GV'!O321</f>
        <v>0</v>
      </c>
    </row>
    <row r="331" spans="21:35" ht="15">
      <c r="U331" s="284" t="str">
        <f>'[4]CODE GV'!A322</f>
        <v>CÁN BỘ</v>
      </c>
      <c r="V331" s="284">
        <f>'[4]CODE GV'!B322</f>
        <v>1</v>
      </c>
      <c r="W331" s="284" t="str">
        <f>'[4]CODE GV'!C322</f>
        <v>nguyenthithanhnha</v>
      </c>
      <c r="X331" s="284" t="str">
        <f>'[4]CODE GV'!D322</f>
        <v>Nguyễn Thị Thanh</v>
      </c>
      <c r="Y331" s="284" t="str">
        <f>'[4]CODE GV'!E322</f>
        <v>Nhã</v>
      </c>
      <c r="Z331" s="284" t="str">
        <f>'[4]CODE GV'!F322</f>
        <v>Nhã</v>
      </c>
      <c r="AA331" s="284">
        <f>'[4]CODE GV'!G322</f>
        <v>1</v>
      </c>
      <c r="AB331" s="284">
        <f>'[4]CODE GV'!H322</f>
        <v>0</v>
      </c>
      <c r="AC331" s="284">
        <f>'[4]CODE GV'!I322</f>
        <v>0</v>
      </c>
      <c r="AD331" s="285">
        <f>'[4]CODE GV'!J322</f>
        <v>0</v>
      </c>
      <c r="AE331" s="285">
        <f>'[4]CODE GV'!K322</f>
        <v>0</v>
      </c>
      <c r="AF331" s="285">
        <f>'[4]CODE GV'!L322</f>
        <v>0</v>
      </c>
      <c r="AG331" s="285">
        <f>'[4]CODE GV'!M322</f>
        <v>0</v>
      </c>
      <c r="AH331" s="285" t="str">
        <f>'[4]CODE GV'!N322</f>
        <v>0123.600.9394</v>
      </c>
      <c r="AI331" s="283">
        <f>'[5]CODE GV'!O322</f>
        <v>0</v>
      </c>
    </row>
    <row r="332" spans="21:35" ht="15">
      <c r="U332" s="284" t="str">
        <f>'[4]CODE GV'!A323</f>
        <v>CÁN BỘ</v>
      </c>
      <c r="V332" s="284">
        <f>'[4]CODE GV'!B323</f>
        <v>2</v>
      </c>
      <c r="W332" s="284" t="str">
        <f>'[4]CODE GV'!C323</f>
        <v>lehoanganhthuc</v>
      </c>
      <c r="X332" s="284" t="str">
        <f>'[4]CODE GV'!D323</f>
        <v>Lê Hoàng Anh</v>
      </c>
      <c r="Y332" s="284" t="str">
        <f>'[4]CODE GV'!E323</f>
        <v>Thục</v>
      </c>
      <c r="Z332" s="284" t="str">
        <f>'[4]CODE GV'!F323</f>
        <v>Thục</v>
      </c>
      <c r="AA332" s="284">
        <f>'[4]CODE GV'!G323</f>
        <v>1</v>
      </c>
      <c r="AB332" s="284">
        <f>'[4]CODE GV'!H323</f>
        <v>0</v>
      </c>
      <c r="AC332" s="284" t="str">
        <f>'[4]CODE GV'!I323</f>
        <v>Cử nhân</v>
      </c>
      <c r="AD332" s="285" t="str">
        <f>'[4]CODE GV'!J323</f>
        <v>CN.</v>
      </c>
      <c r="AE332" s="285">
        <f>'[4]CODE GV'!K323</f>
        <v>0</v>
      </c>
      <c r="AF332" s="285">
        <f>'[4]CODE GV'!L323</f>
        <v>0</v>
      </c>
      <c r="AG332" s="285">
        <f>'[4]CODE GV'!M323</f>
        <v>0</v>
      </c>
      <c r="AH332" s="285" t="str">
        <f>'[4]CODE GV'!N323</f>
        <v>0123.592.1221</v>
      </c>
      <c r="AI332" s="283">
        <f>'[5]CODE GV'!O323</f>
        <v>0</v>
      </c>
    </row>
    <row r="333" spans="21:35" ht="15">
      <c r="U333" s="284" t="str">
        <f>'[4]CODE GV'!A324</f>
        <v>CÁN BỘ</v>
      </c>
      <c r="V333" s="284">
        <f>'[4]CODE GV'!B324</f>
        <v>3</v>
      </c>
      <c r="W333" s="284" t="str">
        <f>'[4]CODE GV'!C324</f>
        <v>phamthuc</v>
      </c>
      <c r="X333" s="284" t="str">
        <f>'[4]CODE GV'!D324</f>
        <v>Phạm </v>
      </c>
      <c r="Y333" s="284" t="str">
        <f>'[4]CODE GV'!E324</f>
        <v>Thức</v>
      </c>
      <c r="Z333" s="284" t="str">
        <f>'[4]CODE GV'!F324</f>
        <v>Thức</v>
      </c>
      <c r="AA333" s="284">
        <f>'[4]CODE GV'!G324</f>
        <v>1</v>
      </c>
      <c r="AB333" s="284">
        <f>'[4]CODE GV'!H324</f>
        <v>0</v>
      </c>
      <c r="AC333" s="284">
        <f>'[4]CODE GV'!I324</f>
        <v>0</v>
      </c>
      <c r="AD333" s="285">
        <f>'[4]CODE GV'!J324</f>
        <v>0</v>
      </c>
      <c r="AE333" s="285">
        <f>'[4]CODE GV'!K324</f>
        <v>0</v>
      </c>
      <c r="AF333" s="285">
        <f>'[4]CODE GV'!L324</f>
        <v>0</v>
      </c>
      <c r="AG333" s="285">
        <f>'[4]CODE GV'!M324</f>
        <v>0</v>
      </c>
      <c r="AH333" s="285" t="str">
        <f>'[4]CODE GV'!N324</f>
        <v>0982.009.249</v>
      </c>
      <c r="AI333" s="283">
        <f>'[5]CODE GV'!O324</f>
        <v>0</v>
      </c>
    </row>
    <row r="334" spans="21:35" ht="15">
      <c r="U334" s="284" t="str">
        <f>'[4]CODE GV'!A325</f>
        <v>CÁN BỘ</v>
      </c>
      <c r="V334" s="284">
        <f>'[4]CODE GV'!B325</f>
        <v>4</v>
      </c>
      <c r="W334" s="284" t="str">
        <f>'[4]CODE GV'!C325</f>
        <v>trinhlienhuong</v>
      </c>
      <c r="X334" s="284" t="str">
        <f>'[4]CODE GV'!D325</f>
        <v>Trịnh Liên </v>
      </c>
      <c r="Y334" s="284" t="str">
        <f>'[4]CODE GV'!E325</f>
        <v>Hương</v>
      </c>
      <c r="Z334" s="284" t="str">
        <f>'[4]CODE GV'!F325</f>
        <v>L.Hương</v>
      </c>
      <c r="AA334" s="284">
        <f>'[4]CODE GV'!G325</f>
        <v>1</v>
      </c>
      <c r="AB334" s="284">
        <f>'[4]CODE GV'!H325</f>
        <v>0</v>
      </c>
      <c r="AC334" s="284">
        <f>'[4]CODE GV'!I325</f>
        <v>0</v>
      </c>
      <c r="AD334" s="285">
        <f>'[4]CODE GV'!J325</f>
        <v>0</v>
      </c>
      <c r="AE334" s="285">
        <f>'[4]CODE GV'!K325</f>
        <v>0</v>
      </c>
      <c r="AF334" s="285">
        <f>'[4]CODE GV'!L325</f>
        <v>0</v>
      </c>
      <c r="AG334" s="285">
        <f>'[4]CODE GV'!M325</f>
        <v>0</v>
      </c>
      <c r="AH334" s="285" t="str">
        <f>'[4]CODE GV'!N325</f>
        <v>0983.286.311</v>
      </c>
      <c r="AI334" s="283">
        <f>'[5]CODE GV'!O325</f>
        <v>0</v>
      </c>
    </row>
    <row r="335" spans="21:35" ht="15">
      <c r="U335" s="284" t="str">
        <f>'[4]CODE GV'!A326</f>
        <v>CÁN BỘ</v>
      </c>
      <c r="V335" s="284">
        <f>'[4]CODE GV'!B326</f>
        <v>5</v>
      </c>
      <c r="W335" s="284" t="str">
        <f>'[4]CODE GV'!C326</f>
        <v>nguyenthanhbinh</v>
      </c>
      <c r="X335" s="284" t="str">
        <f>'[4]CODE GV'!D326</f>
        <v>Nguyễn Thanh</v>
      </c>
      <c r="Y335" s="284" t="str">
        <f>'[4]CODE GV'!E326</f>
        <v>Bình</v>
      </c>
      <c r="Z335" s="284" t="str">
        <f>'[4]CODE GV'!F326</f>
        <v>Bình(SV)</v>
      </c>
      <c r="AA335" s="284">
        <f>'[4]CODE GV'!G326</f>
        <v>1</v>
      </c>
      <c r="AB335" s="284">
        <f>'[4]CODE GV'!H326</f>
        <v>0</v>
      </c>
      <c r="AC335" s="284">
        <f>'[4]CODE GV'!I326</f>
        <v>0</v>
      </c>
      <c r="AD335" s="285">
        <f>'[4]CODE GV'!J326</f>
        <v>0</v>
      </c>
      <c r="AE335" s="285">
        <f>'[4]CODE GV'!K326</f>
        <v>0</v>
      </c>
      <c r="AF335" s="285">
        <f>'[4]CODE GV'!L326</f>
        <v>0</v>
      </c>
      <c r="AG335" s="285">
        <f>'[4]CODE GV'!M326</f>
        <v>0</v>
      </c>
      <c r="AH335" s="285" t="str">
        <f>'[4]CODE GV'!N326</f>
        <v>0935.971.766</v>
      </c>
      <c r="AI335" s="283">
        <f>'[5]CODE GV'!O326</f>
        <v>0</v>
      </c>
    </row>
    <row r="336" spans="21:35" ht="15">
      <c r="U336" s="284" t="str">
        <f>'[4]CODE GV'!A327</f>
        <v>CÁN BỘ</v>
      </c>
      <c r="V336" s="284">
        <f>'[4]CODE GV'!B327</f>
        <v>6</v>
      </c>
      <c r="W336" s="284" t="str">
        <f>'[4]CODE GV'!C327</f>
        <v>daoduybon</v>
      </c>
      <c r="X336" s="284" t="str">
        <f>'[4]CODE GV'!D327</f>
        <v>Đào Duy</v>
      </c>
      <c r="Y336" s="284" t="str">
        <f>'[4]CODE GV'!E327</f>
        <v>Bôn</v>
      </c>
      <c r="Z336" s="284" t="str">
        <f>'[4]CODE GV'!F327</f>
        <v>Bôn(SV)</v>
      </c>
      <c r="AA336" s="284">
        <f>'[4]CODE GV'!G327</f>
        <v>1</v>
      </c>
      <c r="AB336" s="284">
        <f>'[4]CODE GV'!H327</f>
        <v>0</v>
      </c>
      <c r="AC336" s="284">
        <f>'[4]CODE GV'!I327</f>
        <v>0</v>
      </c>
      <c r="AD336" s="285">
        <f>'[4]CODE GV'!J327</f>
        <v>0</v>
      </c>
      <c r="AE336" s="285">
        <f>'[4]CODE GV'!K327</f>
        <v>0</v>
      </c>
      <c r="AF336" s="285">
        <f>'[4]CODE GV'!L327</f>
        <v>0</v>
      </c>
      <c r="AG336" s="285">
        <f>'[4]CODE GV'!M327</f>
        <v>0</v>
      </c>
      <c r="AH336" s="285" t="str">
        <f>'[4]CODE GV'!N327</f>
        <v>0978.644.585</v>
      </c>
      <c r="AI336" s="283">
        <f>'[5]CODE GV'!O327</f>
        <v>0</v>
      </c>
    </row>
    <row r="337" spans="21:35" ht="15">
      <c r="U337" s="284" t="str">
        <f>'[4]CODE GV'!A328</f>
        <v>CÁN BỘ</v>
      </c>
      <c r="V337" s="284">
        <f>'[4]CODE GV'!B328</f>
        <v>7</v>
      </c>
      <c r="W337" s="284" t="str">
        <f>'[4]CODE GV'!C328</f>
        <v>truongthihuong</v>
      </c>
      <c r="X337" s="284" t="str">
        <f>'[4]CODE GV'!D328</f>
        <v>Trương Thị </v>
      </c>
      <c r="Y337" s="284" t="str">
        <f>'[4]CODE GV'!E328</f>
        <v>Hường</v>
      </c>
      <c r="Z337" s="284" t="str">
        <f>'[4]CODE GV'!F328</f>
        <v>Hường</v>
      </c>
      <c r="AA337" s="284">
        <f>'[4]CODE GV'!G328</f>
        <v>1</v>
      </c>
      <c r="AB337" s="284">
        <f>'[4]CODE GV'!H328</f>
        <v>0</v>
      </c>
      <c r="AC337" s="284">
        <f>'[4]CODE GV'!I328</f>
        <v>0</v>
      </c>
      <c r="AD337" s="285">
        <f>'[4]CODE GV'!J328</f>
        <v>0</v>
      </c>
      <c r="AE337" s="285">
        <f>'[4]CODE GV'!K328</f>
        <v>0</v>
      </c>
      <c r="AF337" s="285">
        <f>'[4]CODE GV'!L328</f>
        <v>0</v>
      </c>
      <c r="AG337" s="285">
        <f>'[4]CODE GV'!M328</f>
        <v>0</v>
      </c>
      <c r="AH337" s="285" t="str">
        <f>'[4]CODE GV'!N328</f>
        <v>0123.601.4260</v>
      </c>
      <c r="AI337" s="283">
        <f>'[5]CODE GV'!O328</f>
        <v>0</v>
      </c>
    </row>
    <row r="338" spans="21:35" ht="15">
      <c r="U338" s="284" t="str">
        <f>'[4]CODE GV'!A329</f>
        <v>CÁN BỘ</v>
      </c>
      <c r="V338" s="284">
        <f>'[4]CODE GV'!B329</f>
        <v>8</v>
      </c>
      <c r="W338" s="284" t="str">
        <f>'[4]CODE GV'!C329</f>
        <v>nguyenthiphuc</v>
      </c>
      <c r="X338" s="284" t="str">
        <f>'[4]CODE GV'!D329</f>
        <v>Nguyễn Thị</v>
      </c>
      <c r="Y338" s="284" t="str">
        <f>'[4]CODE GV'!E329</f>
        <v>Phúc</v>
      </c>
      <c r="Z338" s="284" t="str">
        <f>'[4]CODE GV'!F329</f>
        <v>Phúc</v>
      </c>
      <c r="AA338" s="284">
        <f>'[4]CODE GV'!G329</f>
        <v>1</v>
      </c>
      <c r="AB338" s="284">
        <f>'[4]CODE GV'!H329</f>
        <v>0</v>
      </c>
      <c r="AC338" s="284" t="str">
        <f>'[4]CODE GV'!I329</f>
        <v>Cử nhân</v>
      </c>
      <c r="AD338" s="285" t="str">
        <f>'[4]CODE GV'!J329</f>
        <v>CN.</v>
      </c>
      <c r="AE338" s="285">
        <f>'[4]CODE GV'!K329</f>
        <v>0</v>
      </c>
      <c r="AF338" s="285">
        <f>'[4]CODE GV'!L329</f>
        <v>0</v>
      </c>
      <c r="AG338" s="285">
        <f>'[4]CODE GV'!M329</f>
        <v>0</v>
      </c>
      <c r="AH338" s="285" t="str">
        <f>'[4]CODE GV'!N329</f>
        <v>0123.690.6920</v>
      </c>
      <c r="AI338" s="283">
        <f>'[5]CODE GV'!O329</f>
        <v>0</v>
      </c>
    </row>
    <row r="339" spans="21:35" ht="15">
      <c r="U339" s="284" t="str">
        <f>'[4]CODE GV'!A330</f>
        <v>CÁN BỘ</v>
      </c>
      <c r="V339" s="284">
        <f>'[4]CODE GV'!B330</f>
        <v>9</v>
      </c>
      <c r="W339" s="284" t="str">
        <f>'[4]CODE GV'!C330</f>
        <v>nguyenthihoaiphuong</v>
      </c>
      <c r="X339" s="284" t="str">
        <f>'[4]CODE GV'!D330</f>
        <v>Nguyễn Thị Hoài</v>
      </c>
      <c r="Y339" s="284" t="str">
        <f>'[4]CODE GV'!E330</f>
        <v>Phương</v>
      </c>
      <c r="Z339" s="284" t="str">
        <f>'[4]CODE GV'!F330</f>
        <v>Phương</v>
      </c>
      <c r="AA339" s="284">
        <f>'[4]CODE GV'!G330</f>
        <v>1</v>
      </c>
      <c r="AB339" s="284">
        <f>'[4]CODE GV'!H330</f>
        <v>0</v>
      </c>
      <c r="AC339" s="284" t="str">
        <f>'[4]CODE GV'!I330</f>
        <v>Cử nhân</v>
      </c>
      <c r="AD339" s="285" t="str">
        <f>'[4]CODE GV'!J330</f>
        <v>CN.</v>
      </c>
      <c r="AE339" s="285">
        <f>'[4]CODE GV'!K330</f>
        <v>0</v>
      </c>
      <c r="AF339" s="285">
        <f>'[4]CODE GV'!L330</f>
        <v>0</v>
      </c>
      <c r="AG339" s="285">
        <f>'[4]CODE GV'!M330</f>
        <v>0</v>
      </c>
      <c r="AH339" s="285" t="str">
        <f>'[4]CODE GV'!N330</f>
        <v>0164.393.6114</v>
      </c>
      <c r="AI339" s="283">
        <f>'[5]CODE GV'!O330</f>
        <v>0</v>
      </c>
    </row>
    <row r="340" spans="21:35" ht="15">
      <c r="U340" s="284" t="str">
        <f>'[4]CODE GV'!A331</f>
        <v>CÁN BỘ</v>
      </c>
      <c r="V340" s="284">
        <f>'[4]CODE GV'!B331</f>
        <v>10</v>
      </c>
      <c r="W340" s="284" t="str">
        <f>'[4]CODE GV'!C331</f>
        <v>hothimaihoa</v>
      </c>
      <c r="X340" s="284" t="str">
        <f>'[4]CODE GV'!D331</f>
        <v>Hồ Thị Mai</v>
      </c>
      <c r="Y340" s="284" t="str">
        <f>'[4]CODE GV'!E331</f>
        <v>Hoa</v>
      </c>
      <c r="Z340" s="284" t="str">
        <f>'[4]CODE GV'!F331</f>
        <v>Hoa</v>
      </c>
      <c r="AA340" s="284">
        <f>'[4]CODE GV'!G331</f>
        <v>1</v>
      </c>
      <c r="AB340" s="284">
        <f>'[4]CODE GV'!H331</f>
        <v>0</v>
      </c>
      <c r="AC340" s="284" t="str">
        <f>'[4]CODE GV'!I331</f>
        <v>Cử nhân</v>
      </c>
      <c r="AD340" s="285" t="str">
        <f>'[4]CODE GV'!J331</f>
        <v>CN.</v>
      </c>
      <c r="AE340" s="285">
        <f>'[4]CODE GV'!K331</f>
        <v>0</v>
      </c>
      <c r="AF340" s="285">
        <f>'[4]CODE GV'!L331</f>
        <v>0</v>
      </c>
      <c r="AG340" s="285">
        <f>'[4]CODE GV'!M331</f>
        <v>0</v>
      </c>
      <c r="AH340" s="285" t="str">
        <f>'[4]CODE GV'!N331</f>
        <v>0946.066.656</v>
      </c>
      <c r="AI340" s="283">
        <f>'[5]CODE GV'!O331</f>
        <v>0</v>
      </c>
    </row>
    <row r="341" spans="21:35" ht="15">
      <c r="U341" s="284" t="str">
        <f>'[4]CODE GV'!A332</f>
        <v>CÁN BỘ</v>
      </c>
      <c r="V341" s="284">
        <f>'[4]CODE GV'!B332</f>
        <v>11</v>
      </c>
      <c r="W341" s="284" t="str">
        <f>'[4]CODE GV'!C332</f>
        <v>hoangthikimvan</v>
      </c>
      <c r="X341" s="284" t="str">
        <f>'[4]CODE GV'!D332</f>
        <v>Hoàng Thị Kim </v>
      </c>
      <c r="Y341" s="284" t="str">
        <f>'[4]CODE GV'!E332</f>
        <v>Vân</v>
      </c>
      <c r="Z341" s="284" t="str">
        <f>'[4]CODE GV'!F332</f>
        <v>K.Vân</v>
      </c>
      <c r="AA341" s="284">
        <f>'[4]CODE GV'!G332</f>
        <v>1</v>
      </c>
      <c r="AB341" s="284">
        <f>'[4]CODE GV'!H332</f>
        <v>0</v>
      </c>
      <c r="AC341" s="284">
        <f>'[4]CODE GV'!I332</f>
        <v>0</v>
      </c>
      <c r="AD341" s="285">
        <f>'[4]CODE GV'!J332</f>
        <v>0</v>
      </c>
      <c r="AE341" s="285">
        <f>'[4]CODE GV'!K332</f>
        <v>0</v>
      </c>
      <c r="AF341" s="285">
        <f>'[4]CODE GV'!L332</f>
        <v>0</v>
      </c>
      <c r="AG341" s="285">
        <f>'[4]CODE GV'!M332</f>
        <v>0</v>
      </c>
      <c r="AH341" s="285" t="str">
        <f>'[4]CODE GV'!N332</f>
        <v>0916.007.413</v>
      </c>
      <c r="AI341" s="283">
        <f>'[5]CODE GV'!O332</f>
        <v>0</v>
      </c>
    </row>
    <row r="342" spans="21:35" ht="15">
      <c r="U342" s="284" t="str">
        <f>'[4]CODE GV'!A333</f>
        <v>CÁN BỘ</v>
      </c>
      <c r="V342" s="284">
        <f>'[4]CODE GV'!B333</f>
        <v>12</v>
      </c>
      <c r="W342" s="284" t="str">
        <f>'[4]CODE GV'!C333</f>
        <v>tranthiquynhhuong</v>
      </c>
      <c r="X342" s="284" t="str">
        <f>'[4]CODE GV'!D333</f>
        <v>Trần Thị Quỳnh</v>
      </c>
      <c r="Y342" s="284" t="str">
        <f>'[4]CODE GV'!E333</f>
        <v>Hương</v>
      </c>
      <c r="Z342" s="284" t="str">
        <f>'[4]CODE GV'!F333</f>
        <v>Q.Hương</v>
      </c>
      <c r="AA342" s="284">
        <f>'[4]CODE GV'!G333</f>
        <v>1</v>
      </c>
      <c r="AB342" s="284">
        <f>'[4]CODE GV'!H333</f>
        <v>0</v>
      </c>
      <c r="AC342" s="284" t="str">
        <f>'[4]CODE GV'!I333</f>
        <v>Cử nhân</v>
      </c>
      <c r="AD342" s="285" t="str">
        <f>'[4]CODE GV'!J333</f>
        <v>CN.</v>
      </c>
      <c r="AE342" s="285">
        <f>'[4]CODE GV'!K333</f>
        <v>0</v>
      </c>
      <c r="AF342" s="285">
        <f>'[4]CODE GV'!L333</f>
        <v>0</v>
      </c>
      <c r="AG342" s="285">
        <f>'[4]CODE GV'!M333</f>
        <v>0</v>
      </c>
      <c r="AH342" s="285" t="str">
        <f>'[4]CODE GV'!N333</f>
        <v>0918.971.687</v>
      </c>
      <c r="AI342" s="283">
        <f>'[5]CODE GV'!O333</f>
        <v>0</v>
      </c>
    </row>
    <row r="343" spans="21:35" ht="15">
      <c r="U343" s="284" t="str">
        <f>'[4]CODE GV'!A334</f>
        <v>CÁN BỘ</v>
      </c>
      <c r="V343" s="284">
        <f>'[4]CODE GV'!B334</f>
        <v>13</v>
      </c>
      <c r="W343" s="284" t="str">
        <f>'[4]CODE GV'!C334</f>
        <v>nguyenthiduyhoai</v>
      </c>
      <c r="X343" s="284" t="str">
        <f>'[4]CODE GV'!D334</f>
        <v>Nguyễn Thị Duy </v>
      </c>
      <c r="Y343" s="284" t="str">
        <f>'[4]CODE GV'!E334</f>
        <v>Hoài</v>
      </c>
      <c r="Z343" s="284" t="str">
        <f>'[4]CODE GV'!F334</f>
        <v>Hoài</v>
      </c>
      <c r="AA343" s="284">
        <f>'[4]CODE GV'!G334</f>
        <v>1</v>
      </c>
      <c r="AB343" s="284">
        <f>'[4]CODE GV'!H334</f>
        <v>0</v>
      </c>
      <c r="AC343" s="284" t="str">
        <f>'[4]CODE GV'!I334</f>
        <v>Cử nhân</v>
      </c>
      <c r="AD343" s="285" t="str">
        <f>'[4]CODE GV'!J334</f>
        <v>CN.</v>
      </c>
      <c r="AE343" s="285">
        <f>'[4]CODE GV'!K334</f>
        <v>0</v>
      </c>
      <c r="AF343" s="285">
        <f>'[4]CODE GV'!L334</f>
        <v>0</v>
      </c>
      <c r="AG343" s="285">
        <f>'[4]CODE GV'!M334</f>
        <v>0</v>
      </c>
      <c r="AH343" s="285" t="str">
        <f>'[4]CODE GV'!N334</f>
        <v>0942.032.735</v>
      </c>
      <c r="AI343" s="283">
        <f>'[5]CODE GV'!O334</f>
        <v>0</v>
      </c>
    </row>
    <row r="344" spans="21:35" ht="15">
      <c r="U344" s="284" t="str">
        <f>'[4]CODE GV'!A335</f>
        <v>CÁN BỘ</v>
      </c>
      <c r="V344" s="284">
        <f>'[4]CODE GV'!B335</f>
        <v>14</v>
      </c>
      <c r="W344" s="284" t="str">
        <f>'[4]CODE GV'!C335</f>
        <v>buithimoi</v>
      </c>
      <c r="X344" s="284" t="str">
        <f>'[4]CODE GV'!D335</f>
        <v>Bùi Thị</v>
      </c>
      <c r="Y344" s="284" t="str">
        <f>'[4]CODE GV'!E335</f>
        <v>Mới</v>
      </c>
      <c r="Z344" s="284" t="str">
        <f>'[4]CODE GV'!F335</f>
        <v>Mới</v>
      </c>
      <c r="AA344" s="284">
        <f>'[4]CODE GV'!G335</f>
        <v>1</v>
      </c>
      <c r="AB344" s="284">
        <f>'[4]CODE GV'!H335</f>
        <v>0</v>
      </c>
      <c r="AC344" s="284" t="str">
        <f>'[4]CODE GV'!I335</f>
        <v>Cử nhân</v>
      </c>
      <c r="AD344" s="285" t="str">
        <f>'[4]CODE GV'!J335</f>
        <v>CN.</v>
      </c>
      <c r="AE344" s="285">
        <f>'[4]CODE GV'!K335</f>
        <v>0</v>
      </c>
      <c r="AF344" s="285">
        <f>'[4]CODE GV'!L335</f>
        <v>0</v>
      </c>
      <c r="AG344" s="285">
        <f>'[4]CODE GV'!M335</f>
        <v>0</v>
      </c>
      <c r="AH344" s="285" t="str">
        <f>'[4]CODE GV'!N335</f>
        <v>0987.262.685</v>
      </c>
      <c r="AI344" s="283">
        <f>'[5]CODE GV'!O335</f>
        <v>0</v>
      </c>
    </row>
    <row r="345" spans="21:35" ht="15">
      <c r="U345" s="284" t="str">
        <f>'[4]CODE GV'!A336</f>
        <v>CÁN BỘ</v>
      </c>
      <c r="V345" s="284">
        <f>'[4]CODE GV'!B336</f>
        <v>15</v>
      </c>
      <c r="W345" s="284" t="str">
        <f>'[4]CODE GV'!C336</f>
        <v>dothimaithoa</v>
      </c>
      <c r="X345" s="284" t="str">
        <f>'[4]CODE GV'!D336</f>
        <v>Đỗ Thị Mai</v>
      </c>
      <c r="Y345" s="284" t="str">
        <f>'[4]CODE GV'!E336</f>
        <v>Thoa</v>
      </c>
      <c r="Z345" s="284" t="str">
        <f>'[4]CODE GV'!F336</f>
        <v>Thoa</v>
      </c>
      <c r="AA345" s="284">
        <f>'[4]CODE GV'!G336</f>
        <v>1</v>
      </c>
      <c r="AB345" s="284">
        <f>'[4]CODE GV'!H336</f>
        <v>0</v>
      </c>
      <c r="AC345" s="284" t="str">
        <f>'[4]CODE GV'!I336</f>
        <v>Cử nhân</v>
      </c>
      <c r="AD345" s="285" t="str">
        <f>'[4]CODE GV'!J336</f>
        <v>CN.</v>
      </c>
      <c r="AE345" s="285">
        <f>'[4]CODE GV'!K336</f>
        <v>0</v>
      </c>
      <c r="AF345" s="285">
        <f>'[4]CODE GV'!L336</f>
        <v>0</v>
      </c>
      <c r="AG345" s="285">
        <f>'[4]CODE GV'!M336</f>
        <v>0</v>
      </c>
      <c r="AH345" s="285" t="str">
        <f>'[4]CODE GV'!N336</f>
        <v>0123.690.6964</v>
      </c>
      <c r="AI345" s="283">
        <f>'[5]CODE GV'!O336</f>
        <v>0</v>
      </c>
    </row>
    <row r="346" spans="21:35" ht="15">
      <c r="U346" s="284" t="str">
        <f>'[4]CODE GV'!A337</f>
        <v>CÁN BỘ</v>
      </c>
      <c r="V346" s="284">
        <f>'[4]CODE GV'!B337</f>
        <v>16</v>
      </c>
      <c r="W346" s="284" t="str">
        <f>'[4]CODE GV'!C337</f>
        <v>nguyentienphong</v>
      </c>
      <c r="X346" s="284" t="str">
        <f>'[4]CODE GV'!D337</f>
        <v>Nguyễn Tiên</v>
      </c>
      <c r="Y346" s="284" t="str">
        <f>'[4]CODE GV'!E337</f>
        <v>Phong</v>
      </c>
      <c r="Z346" s="284" t="str">
        <f>'[4]CODE GV'!F337</f>
        <v>Phong</v>
      </c>
      <c r="AA346" s="284">
        <f>'[4]CODE GV'!G337</f>
        <v>1</v>
      </c>
      <c r="AB346" s="284">
        <f>'[4]CODE GV'!H337</f>
        <v>0</v>
      </c>
      <c r="AC346" s="284">
        <f>'[4]CODE GV'!I337</f>
        <v>0</v>
      </c>
      <c r="AD346" s="285">
        <f>'[4]CODE GV'!J337</f>
        <v>0</v>
      </c>
      <c r="AE346" s="285">
        <f>'[4]CODE GV'!K337</f>
        <v>0</v>
      </c>
      <c r="AF346" s="285">
        <f>'[4]CODE GV'!L337</f>
        <v>0</v>
      </c>
      <c r="AG346" s="285">
        <f>'[4]CODE GV'!M337</f>
        <v>0</v>
      </c>
      <c r="AH346" s="285" t="str">
        <f>'[4]CODE GV'!N337</f>
        <v>0979.341.134</v>
      </c>
      <c r="AI346" s="283">
        <f>'[5]CODE GV'!O337</f>
        <v>0</v>
      </c>
    </row>
    <row r="347" spans="21:35" ht="15">
      <c r="U347" s="284" t="str">
        <f>'[4]CODE GV'!A338</f>
        <v>CÁN BỘ</v>
      </c>
      <c r="V347" s="284">
        <f>'[4]CODE GV'!B338</f>
        <v>17</v>
      </c>
      <c r="W347" s="284" t="str">
        <f>'[4]CODE GV'!C338</f>
        <v>trinhvantien</v>
      </c>
      <c r="X347" s="284" t="str">
        <f>'[4]CODE GV'!D338</f>
        <v>Trịnh Văn</v>
      </c>
      <c r="Y347" s="284" t="str">
        <f>'[4]CODE GV'!E338</f>
        <v>Tiến</v>
      </c>
      <c r="Z347" s="284" t="str">
        <f>'[4]CODE GV'!F338</f>
        <v>V.Tiến(ĐT)</v>
      </c>
      <c r="AA347" s="284">
        <f>'[4]CODE GV'!G338</f>
        <v>1</v>
      </c>
      <c r="AB347" s="284">
        <f>'[4]CODE GV'!H338</f>
        <v>0</v>
      </c>
      <c r="AC347" s="284" t="str">
        <f>'[4]CODE GV'!I338</f>
        <v>Kỹ sư</v>
      </c>
      <c r="AD347" s="285" t="str">
        <f>'[4]CODE GV'!J338</f>
        <v>KS.</v>
      </c>
      <c r="AE347" s="285">
        <f>'[4]CODE GV'!K338</f>
        <v>0</v>
      </c>
      <c r="AF347" s="285">
        <f>'[4]CODE GV'!L338</f>
        <v>0</v>
      </c>
      <c r="AG347" s="285">
        <f>'[4]CODE GV'!M338</f>
        <v>0</v>
      </c>
      <c r="AH347" s="285" t="str">
        <f>'[4]CODE GV'!N338</f>
        <v>0983.483.481</v>
      </c>
      <c r="AI347" s="283">
        <f>'[5]CODE GV'!O338</f>
        <v>0</v>
      </c>
    </row>
    <row r="348" spans="21:35" ht="15">
      <c r="U348" s="284" t="str">
        <f>'[4]CODE GV'!A339</f>
        <v>CÁN BỘ</v>
      </c>
      <c r="V348" s="284">
        <f>'[4]CODE GV'!B339</f>
        <v>18</v>
      </c>
      <c r="W348" s="284">
        <f>'[4]CODE GV'!C339</f>
        <v>0</v>
      </c>
      <c r="X348" s="284" t="str">
        <f>'[4]CODE GV'!D339</f>
        <v>Thầy Trí-TCHC-TTBDNV</v>
      </c>
      <c r="Y348" s="284">
        <f>'[4]CODE GV'!E339</f>
        <v>0</v>
      </c>
      <c r="Z348" s="284">
        <f>'[4]CODE GV'!F339</f>
        <v>0</v>
      </c>
      <c r="AA348" s="284">
        <f>'[4]CODE GV'!G339</f>
        <v>0</v>
      </c>
      <c r="AB348" s="284">
        <f>'[4]CODE GV'!H339</f>
        <v>0</v>
      </c>
      <c r="AC348" s="284">
        <f>'[4]CODE GV'!I339</f>
        <v>0</v>
      </c>
      <c r="AD348" s="285">
        <f>'[4]CODE GV'!J339</f>
        <v>0</v>
      </c>
      <c r="AE348" s="285">
        <f>'[4]CODE GV'!K339</f>
        <v>0</v>
      </c>
      <c r="AF348" s="285">
        <f>'[4]CODE GV'!L339</f>
        <v>0</v>
      </c>
      <c r="AG348" s="285">
        <f>'[4]CODE GV'!M339</f>
        <v>0</v>
      </c>
      <c r="AH348" s="285" t="str">
        <f>'[4]CODE GV'!N339</f>
        <v>0913.445.585</v>
      </c>
      <c r="AI348" s="283">
        <f>'[5]CODE GV'!O339</f>
        <v>0</v>
      </c>
    </row>
    <row r="349" spans="21:35" ht="15">
      <c r="U349" s="284" t="str">
        <f>'[4]CODE GV'!A340</f>
        <v>CÁN BỘ</v>
      </c>
      <c r="V349" s="284">
        <f>'[4]CODE GV'!B340</f>
        <v>19</v>
      </c>
      <c r="W349" s="284" t="str">
        <f>'[4]CODE GV'!C340</f>
        <v>vothinuong</v>
      </c>
      <c r="X349" s="284" t="str">
        <f>'[4]CODE GV'!D340</f>
        <v>Võ Thị</v>
      </c>
      <c r="Y349" s="284" t="str">
        <f>'[4]CODE GV'!E340</f>
        <v>Nương</v>
      </c>
      <c r="Z349" s="284" t="str">
        <f>'[4]CODE GV'!F340</f>
        <v>Th.Nương</v>
      </c>
      <c r="AA349" s="284">
        <f>'[4]CODE GV'!G340</f>
        <v>1</v>
      </c>
      <c r="AB349" s="284" t="str">
        <f>'[4]CODE GV'!H340</f>
        <v>PHÒNG QHQT</v>
      </c>
      <c r="AC349" s="284" t="str">
        <f>'[4]CODE GV'!I340</f>
        <v>Cử nhân</v>
      </c>
      <c r="AD349" s="285" t="str">
        <f>'[4]CODE GV'!J340</f>
        <v>CN.</v>
      </c>
      <c r="AE349" s="285">
        <f>'[4]CODE GV'!K340</f>
        <v>0</v>
      </c>
      <c r="AF349" s="285">
        <f>'[4]CODE GV'!L340</f>
        <v>0</v>
      </c>
      <c r="AG349" s="285">
        <f>'[4]CODE GV'!M340</f>
        <v>0</v>
      </c>
      <c r="AH349" s="285">
        <f>'[4]CODE GV'!N340</f>
        <v>0</v>
      </c>
      <c r="AI349" s="283">
        <f>'[5]CODE GV'!O340</f>
        <v>0</v>
      </c>
    </row>
    <row r="350" spans="21:35" ht="15">
      <c r="U350" s="284" t="str">
        <f>'[4]CODE GV'!A341</f>
        <v>CÁN BỘ</v>
      </c>
      <c r="V350" s="284">
        <f>'[4]CODE GV'!B341</f>
        <v>20</v>
      </c>
      <c r="W350" s="284" t="str">
        <f>'[4]CODE GV'!C341</f>
        <v>nguyenthihien</v>
      </c>
      <c r="X350" s="284" t="str">
        <f>'[4]CODE GV'!D341</f>
        <v>Nguyễn Thị</v>
      </c>
      <c r="Y350" s="284" t="str">
        <f>'[4]CODE GV'!E341</f>
        <v>Hiền</v>
      </c>
      <c r="Z350" s="284" t="str">
        <f>'[4]CODE GV'!F341</f>
        <v>N.Th.Hiền</v>
      </c>
      <c r="AA350" s="284">
        <f>'[4]CODE GV'!G341</f>
        <v>1</v>
      </c>
      <c r="AB350" s="284" t="str">
        <f>'[4]CODE GV'!H341</f>
        <v>Phòng Kế toán</v>
      </c>
      <c r="AC350" s="284" t="str">
        <f>'[4]CODE GV'!I341</f>
        <v>Cử nhân</v>
      </c>
      <c r="AD350" s="285">
        <f>'[4]CODE GV'!J341</f>
        <v>0</v>
      </c>
      <c r="AE350" s="285">
        <f>'[4]CODE GV'!K341</f>
        <v>0</v>
      </c>
      <c r="AF350" s="285">
        <f>'[4]CODE GV'!L341</f>
        <v>0</v>
      </c>
      <c r="AG350" s="285">
        <f>'[4]CODE GV'!M341</f>
        <v>0</v>
      </c>
      <c r="AH350" s="285" t="str">
        <f>'[4]CODE GV'!N341</f>
        <v>0948.056.438</v>
      </c>
      <c r="AI350" s="283">
        <f>'[5]CODE GV'!O341</f>
        <v>0</v>
      </c>
    </row>
    <row r="351" spans="21:35" ht="15">
      <c r="U351" s="284" t="str">
        <f>'[4]CODE GV'!A342</f>
        <v>CÁN BỘ</v>
      </c>
      <c r="V351" s="284">
        <f>'[4]CODE GV'!B342</f>
        <v>21</v>
      </c>
      <c r="W351" s="284">
        <f>'[4]CODE GV'!C342</f>
        <v>0</v>
      </c>
      <c r="X351" s="284">
        <f>'[4]CODE GV'!D342</f>
        <v>0</v>
      </c>
      <c r="Y351" s="284">
        <f>'[4]CODE GV'!E342</f>
        <v>0</v>
      </c>
      <c r="Z351" s="284">
        <f>'[4]CODE GV'!F342</f>
        <v>0</v>
      </c>
      <c r="AA351" s="284">
        <f>'[4]CODE GV'!G342</f>
        <v>0</v>
      </c>
      <c r="AB351" s="284">
        <f>'[4]CODE GV'!H342</f>
        <v>0</v>
      </c>
      <c r="AC351" s="284">
        <f>'[4]CODE GV'!I342</f>
        <v>0</v>
      </c>
      <c r="AD351" s="285">
        <f>'[4]CODE GV'!J342</f>
        <v>0</v>
      </c>
      <c r="AE351" s="285">
        <f>'[4]CODE GV'!K342</f>
        <v>0</v>
      </c>
      <c r="AF351" s="285">
        <f>'[4]CODE GV'!L342</f>
        <v>0</v>
      </c>
      <c r="AG351" s="285">
        <f>'[4]CODE GV'!M342</f>
        <v>0</v>
      </c>
      <c r="AH351" s="285">
        <f>'[4]CODE GV'!N342</f>
        <v>0</v>
      </c>
      <c r="AI351" s="283">
        <f>'[5]CODE GV'!O342</f>
        <v>0</v>
      </c>
    </row>
    <row r="352" spans="21:35" ht="15">
      <c r="U352" s="284" t="str">
        <f>'[4]CODE GV'!A343</f>
        <v>CÁN BỘ</v>
      </c>
      <c r="V352" s="284">
        <f>'[4]CODE GV'!B343</f>
        <v>22</v>
      </c>
      <c r="W352" s="284">
        <f>'[4]CODE GV'!C343</f>
        <v>0</v>
      </c>
      <c r="X352" s="284">
        <f>'[4]CODE GV'!D343</f>
        <v>0</v>
      </c>
      <c r="Y352" s="284">
        <f>'[4]CODE GV'!E343</f>
        <v>0</v>
      </c>
      <c r="Z352" s="284">
        <f>'[4]CODE GV'!F343</f>
        <v>0</v>
      </c>
      <c r="AA352" s="284">
        <f>'[4]CODE GV'!G343</f>
        <v>0</v>
      </c>
      <c r="AB352" s="284">
        <f>'[4]CODE GV'!H343</f>
        <v>0</v>
      </c>
      <c r="AC352" s="284">
        <f>'[4]CODE GV'!I343</f>
        <v>0</v>
      </c>
      <c r="AD352" s="285">
        <f>'[4]CODE GV'!J343</f>
        <v>0</v>
      </c>
      <c r="AE352" s="285">
        <f>'[4]CODE GV'!K343</f>
        <v>0</v>
      </c>
      <c r="AF352" s="285">
        <f>'[4]CODE GV'!L343</f>
        <v>0</v>
      </c>
      <c r="AG352" s="285">
        <f>'[4]CODE GV'!M343</f>
        <v>0</v>
      </c>
      <c r="AH352" s="285">
        <f>'[4]CODE GV'!N343</f>
        <v>0</v>
      </c>
      <c r="AI352" s="283">
        <f>'[5]CODE GV'!O343</f>
        <v>0</v>
      </c>
    </row>
    <row r="353" spans="21:35" ht="15">
      <c r="U353" s="284" t="str">
        <f>'[4]CODE GV'!A344</f>
        <v>CÁN BỘ</v>
      </c>
      <c r="V353" s="284">
        <f>'[4]CODE GV'!B344</f>
        <v>23</v>
      </c>
      <c r="W353" s="284">
        <f>'[4]CODE GV'!C344</f>
        <v>0</v>
      </c>
      <c r="X353" s="284">
        <f>'[4]CODE GV'!D344</f>
        <v>0</v>
      </c>
      <c r="Y353" s="284">
        <f>'[4]CODE GV'!E344</f>
        <v>0</v>
      </c>
      <c r="Z353" s="284">
        <f>'[4]CODE GV'!F344</f>
        <v>0</v>
      </c>
      <c r="AA353" s="284">
        <f>'[4]CODE GV'!G344</f>
        <v>0</v>
      </c>
      <c r="AB353" s="284">
        <f>'[4]CODE GV'!H344</f>
        <v>0</v>
      </c>
      <c r="AC353" s="284">
        <f>'[4]CODE GV'!I344</f>
        <v>0</v>
      </c>
      <c r="AD353" s="285">
        <f>'[4]CODE GV'!J344</f>
        <v>0</v>
      </c>
      <c r="AE353" s="285">
        <f>'[4]CODE GV'!K344</f>
        <v>0</v>
      </c>
      <c r="AF353" s="285">
        <f>'[4]CODE GV'!L344</f>
        <v>0</v>
      </c>
      <c r="AG353" s="285">
        <f>'[4]CODE GV'!M344</f>
        <v>0</v>
      </c>
      <c r="AH353" s="285">
        <f>'[4]CODE GV'!N344</f>
        <v>0</v>
      </c>
      <c r="AI353" s="283">
        <f>'[5]CODE GV'!O344</f>
        <v>0</v>
      </c>
    </row>
    <row r="354" spans="21:35" ht="15">
      <c r="U354" s="284" t="str">
        <f>'[4]CODE GV'!A345</f>
        <v>CÁN BỘ</v>
      </c>
      <c r="V354" s="284">
        <f>'[4]CODE GV'!B345</f>
        <v>24</v>
      </c>
      <c r="W354" s="284">
        <f>'[4]CODE GV'!C345</f>
        <v>0</v>
      </c>
      <c r="X354" s="284">
        <f>'[4]CODE GV'!D345</f>
        <v>0</v>
      </c>
      <c r="Y354" s="284">
        <f>'[4]CODE GV'!E345</f>
        <v>0</v>
      </c>
      <c r="Z354" s="284">
        <f>'[4]CODE GV'!F345</f>
        <v>0</v>
      </c>
      <c r="AA354" s="284">
        <f>'[4]CODE GV'!G345</f>
        <v>0</v>
      </c>
      <c r="AB354" s="284">
        <f>'[4]CODE GV'!H345</f>
        <v>0</v>
      </c>
      <c r="AC354" s="284">
        <f>'[4]CODE GV'!I345</f>
        <v>0</v>
      </c>
      <c r="AD354" s="285">
        <f>'[4]CODE GV'!J345</f>
        <v>0</v>
      </c>
      <c r="AE354" s="285">
        <f>'[4]CODE GV'!K345</f>
        <v>0</v>
      </c>
      <c r="AF354" s="285">
        <f>'[4]CODE GV'!L345</f>
        <v>0</v>
      </c>
      <c r="AG354" s="285">
        <f>'[4]CODE GV'!M345</f>
        <v>0</v>
      </c>
      <c r="AH354" s="285">
        <f>'[4]CODE GV'!N345</f>
        <v>0</v>
      </c>
      <c r="AI354" s="283">
        <f>'[5]CODE GV'!O345</f>
        <v>0</v>
      </c>
    </row>
    <row r="355" spans="21:35" ht="15">
      <c r="U355" s="284" t="str">
        <f>'[4]CODE GV'!A346</f>
        <v>CÁN BỘ</v>
      </c>
      <c r="V355" s="284">
        <f>'[4]CODE GV'!B346</f>
        <v>25</v>
      </c>
      <c r="W355" s="284">
        <f>'[4]CODE GV'!C346</f>
        <v>0</v>
      </c>
      <c r="X355" s="284">
        <f>'[4]CODE GV'!D346</f>
        <v>0</v>
      </c>
      <c r="Y355" s="284">
        <f>'[4]CODE GV'!E346</f>
        <v>0</v>
      </c>
      <c r="Z355" s="284">
        <f>'[4]CODE GV'!F346</f>
        <v>0</v>
      </c>
      <c r="AA355" s="284">
        <f>'[4]CODE GV'!G346</f>
        <v>0</v>
      </c>
      <c r="AB355" s="284">
        <f>'[4]CODE GV'!H346</f>
        <v>0</v>
      </c>
      <c r="AC355" s="284">
        <f>'[4]CODE GV'!I346</f>
        <v>0</v>
      </c>
      <c r="AD355" s="285">
        <f>'[4]CODE GV'!J346</f>
        <v>0</v>
      </c>
      <c r="AE355" s="285">
        <f>'[4]CODE GV'!K346</f>
        <v>0</v>
      </c>
      <c r="AF355" s="285">
        <f>'[4]CODE GV'!L346</f>
        <v>0</v>
      </c>
      <c r="AG355" s="285">
        <f>'[4]CODE GV'!M346</f>
        <v>0</v>
      </c>
      <c r="AH355" s="285">
        <f>'[4]CODE GV'!N346</f>
        <v>0</v>
      </c>
      <c r="AI355" s="283">
        <f>'[5]CODE GV'!O346</f>
        <v>0</v>
      </c>
    </row>
    <row r="356" spans="21:35" ht="15">
      <c r="U356" s="284" t="str">
        <f>'[4]CODE GV'!A347</f>
        <v>CÁN BỘ</v>
      </c>
      <c r="V356" s="284">
        <f>'[4]CODE GV'!B347</f>
        <v>26</v>
      </c>
      <c r="W356" s="284">
        <f>'[4]CODE GV'!C347</f>
        <v>0</v>
      </c>
      <c r="X356" s="284">
        <f>'[4]CODE GV'!D347</f>
        <v>0</v>
      </c>
      <c r="Y356" s="284">
        <f>'[4]CODE GV'!E347</f>
        <v>0</v>
      </c>
      <c r="Z356" s="284">
        <f>'[4]CODE GV'!F347</f>
        <v>0</v>
      </c>
      <c r="AA356" s="284">
        <f>'[4]CODE GV'!G347</f>
        <v>0</v>
      </c>
      <c r="AB356" s="284">
        <f>'[4]CODE GV'!H347</f>
        <v>0</v>
      </c>
      <c r="AC356" s="284">
        <f>'[4]CODE GV'!I347</f>
        <v>0</v>
      </c>
      <c r="AD356" s="285">
        <f>'[4]CODE GV'!J347</f>
        <v>0</v>
      </c>
      <c r="AE356" s="285">
        <f>'[4]CODE GV'!K347</f>
        <v>0</v>
      </c>
      <c r="AF356" s="285">
        <f>'[4]CODE GV'!L347</f>
        <v>0</v>
      </c>
      <c r="AG356" s="285">
        <f>'[4]CODE GV'!M347</f>
        <v>0</v>
      </c>
      <c r="AH356" s="285">
        <f>'[4]CODE GV'!N347</f>
        <v>0</v>
      </c>
      <c r="AI356" s="283">
        <f>'[5]CODE GV'!O347</f>
        <v>0</v>
      </c>
    </row>
    <row r="357" spans="21:35" ht="15">
      <c r="U357" s="284" t="str">
        <f>'[4]CODE GV'!A348</f>
        <v>CÁN BỘ</v>
      </c>
      <c r="V357" s="284">
        <f>'[4]CODE GV'!B348</f>
        <v>27</v>
      </c>
      <c r="W357" s="284">
        <f>'[4]CODE GV'!C348</f>
        <v>0</v>
      </c>
      <c r="X357" s="284">
        <f>'[4]CODE GV'!D348</f>
        <v>0</v>
      </c>
      <c r="Y357" s="284">
        <f>'[4]CODE GV'!E348</f>
        <v>0</v>
      </c>
      <c r="Z357" s="284">
        <f>'[4]CODE GV'!F348</f>
        <v>0</v>
      </c>
      <c r="AA357" s="284">
        <f>'[4]CODE GV'!G348</f>
        <v>0</v>
      </c>
      <c r="AB357" s="284">
        <f>'[4]CODE GV'!H348</f>
        <v>0</v>
      </c>
      <c r="AC357" s="284">
        <f>'[4]CODE GV'!I348</f>
        <v>0</v>
      </c>
      <c r="AD357" s="285">
        <f>'[4]CODE GV'!J348</f>
        <v>0</v>
      </c>
      <c r="AE357" s="285">
        <f>'[4]CODE GV'!K348</f>
        <v>0</v>
      </c>
      <c r="AF357" s="285">
        <f>'[4]CODE GV'!L348</f>
        <v>0</v>
      </c>
      <c r="AG357" s="285">
        <f>'[4]CODE GV'!M348</f>
        <v>0</v>
      </c>
      <c r="AH357" s="285">
        <f>'[4]CODE GV'!N348</f>
        <v>0</v>
      </c>
      <c r="AI357" s="283">
        <f>'[5]CODE GV'!O348</f>
        <v>0</v>
      </c>
    </row>
    <row r="358" spans="21:35" ht="15">
      <c r="U358" s="284" t="str">
        <f>'[4]CODE GV'!A349</f>
        <v>CÁN BỘ</v>
      </c>
      <c r="V358" s="284">
        <f>'[4]CODE GV'!B349</f>
        <v>28</v>
      </c>
      <c r="W358" s="284">
        <f>'[4]CODE GV'!C349</f>
        <v>0</v>
      </c>
      <c r="X358" s="284">
        <f>'[4]CODE GV'!D349</f>
        <v>0</v>
      </c>
      <c r="Y358" s="284">
        <f>'[4]CODE GV'!E349</f>
        <v>0</v>
      </c>
      <c r="Z358" s="284">
        <f>'[4]CODE GV'!F349</f>
        <v>0</v>
      </c>
      <c r="AA358" s="284">
        <f>'[4]CODE GV'!G349</f>
        <v>0</v>
      </c>
      <c r="AB358" s="284">
        <f>'[4]CODE GV'!H349</f>
        <v>0</v>
      </c>
      <c r="AC358" s="284">
        <f>'[4]CODE GV'!I349</f>
        <v>0</v>
      </c>
      <c r="AD358" s="285">
        <f>'[4]CODE GV'!J349</f>
        <v>0</v>
      </c>
      <c r="AE358" s="285">
        <f>'[4]CODE GV'!K349</f>
        <v>0</v>
      </c>
      <c r="AF358" s="285">
        <f>'[4]CODE GV'!L349</f>
        <v>0</v>
      </c>
      <c r="AG358" s="285">
        <f>'[4]CODE GV'!M349</f>
        <v>0</v>
      </c>
      <c r="AH358" s="285">
        <f>'[4]CODE GV'!N349</f>
        <v>0</v>
      </c>
      <c r="AI358" s="283">
        <f>'[5]CODE GV'!O349</f>
        <v>0</v>
      </c>
    </row>
    <row r="359" spans="21:35" ht="15">
      <c r="U359" s="284" t="str">
        <f>'[4]CODE GV'!A350</f>
        <v>CÁN BỘ</v>
      </c>
      <c r="V359" s="284">
        <f>'[4]CODE GV'!B350</f>
        <v>29</v>
      </c>
      <c r="W359" s="284">
        <f>'[4]CODE GV'!C350</f>
        <v>0</v>
      </c>
      <c r="X359" s="284">
        <f>'[4]CODE GV'!D350</f>
        <v>0</v>
      </c>
      <c r="Y359" s="284">
        <f>'[4]CODE GV'!E350</f>
        <v>0</v>
      </c>
      <c r="Z359" s="284">
        <f>'[4]CODE GV'!F350</f>
        <v>0</v>
      </c>
      <c r="AA359" s="284">
        <f>'[4]CODE GV'!G350</f>
        <v>0</v>
      </c>
      <c r="AB359" s="284">
        <f>'[4]CODE GV'!H350</f>
        <v>0</v>
      </c>
      <c r="AC359" s="284">
        <f>'[4]CODE GV'!I350</f>
        <v>0</v>
      </c>
      <c r="AD359" s="285">
        <f>'[4]CODE GV'!J350</f>
        <v>0</v>
      </c>
      <c r="AE359" s="285">
        <f>'[4]CODE GV'!K350</f>
        <v>0</v>
      </c>
      <c r="AF359" s="285">
        <f>'[4]CODE GV'!L350</f>
        <v>0</v>
      </c>
      <c r="AG359" s="285">
        <f>'[4]CODE GV'!M350</f>
        <v>0</v>
      </c>
      <c r="AH359" s="285">
        <f>'[4]CODE GV'!N350</f>
        <v>0</v>
      </c>
      <c r="AI359" s="283">
        <f>'[5]CODE GV'!O350</f>
        <v>0</v>
      </c>
    </row>
    <row r="360" spans="21:35" ht="15">
      <c r="U360" s="284" t="str">
        <f>'[4]CODE GV'!A351</f>
        <v>CÁN BỘ</v>
      </c>
      <c r="V360" s="284">
        <f>'[4]CODE GV'!B351</f>
        <v>30</v>
      </c>
      <c r="W360" s="284">
        <f>'[4]CODE GV'!C351</f>
        <v>0</v>
      </c>
      <c r="X360" s="284">
        <f>'[4]CODE GV'!D351</f>
        <v>0</v>
      </c>
      <c r="Y360" s="284">
        <f>'[4]CODE GV'!E351</f>
        <v>0</v>
      </c>
      <c r="Z360" s="284">
        <f>'[4]CODE GV'!F351</f>
        <v>0</v>
      </c>
      <c r="AA360" s="284">
        <f>'[4]CODE GV'!G351</f>
        <v>0</v>
      </c>
      <c r="AB360" s="284">
        <f>'[4]CODE GV'!H351</f>
        <v>0</v>
      </c>
      <c r="AC360" s="284">
        <f>'[4]CODE GV'!I351</f>
        <v>0</v>
      </c>
      <c r="AD360" s="285">
        <f>'[4]CODE GV'!J351</f>
        <v>0</v>
      </c>
      <c r="AE360" s="285">
        <f>'[4]CODE GV'!K351</f>
        <v>0</v>
      </c>
      <c r="AF360" s="285">
        <f>'[4]CODE GV'!L351</f>
        <v>0</v>
      </c>
      <c r="AG360" s="285">
        <f>'[4]CODE GV'!M351</f>
        <v>0</v>
      </c>
      <c r="AH360" s="285">
        <f>'[4]CODE GV'!N351</f>
        <v>0</v>
      </c>
      <c r="AI360" s="283">
        <f>'[5]CODE GV'!O351</f>
        <v>0</v>
      </c>
    </row>
    <row r="361" spans="21:35" ht="15">
      <c r="U361" s="284" t="str">
        <f>'[4]CODE GV'!A352</f>
        <v>CÁN BỘ</v>
      </c>
      <c r="V361" s="284">
        <f>'[4]CODE GV'!B352</f>
        <v>31</v>
      </c>
      <c r="W361" s="284">
        <f>'[4]CODE GV'!C352</f>
        <v>0</v>
      </c>
      <c r="X361" s="284">
        <f>'[4]CODE GV'!D352</f>
        <v>0</v>
      </c>
      <c r="Y361" s="284">
        <f>'[4]CODE GV'!E352</f>
        <v>0</v>
      </c>
      <c r="Z361" s="284">
        <f>'[4]CODE GV'!F352</f>
        <v>0</v>
      </c>
      <c r="AA361" s="284">
        <f>'[4]CODE GV'!G352</f>
        <v>0</v>
      </c>
      <c r="AB361" s="284">
        <f>'[4]CODE GV'!H352</f>
        <v>0</v>
      </c>
      <c r="AC361" s="284">
        <f>'[4]CODE GV'!I352</f>
        <v>0</v>
      </c>
      <c r="AD361" s="285">
        <f>'[4]CODE GV'!J352</f>
        <v>0</v>
      </c>
      <c r="AE361" s="285">
        <f>'[4]CODE GV'!K352</f>
        <v>0</v>
      </c>
      <c r="AF361" s="285">
        <f>'[4]CODE GV'!L352</f>
        <v>0</v>
      </c>
      <c r="AG361" s="285">
        <f>'[4]CODE GV'!M352</f>
        <v>0</v>
      </c>
      <c r="AH361" s="285">
        <f>'[4]CODE GV'!N352</f>
        <v>0</v>
      </c>
      <c r="AI361" s="283">
        <f>'[5]CODE GV'!O352</f>
        <v>0</v>
      </c>
    </row>
    <row r="362" spans="21:35" ht="15">
      <c r="U362" s="284" t="str">
        <f>'[4]CODE GV'!A353</f>
        <v>GV THỈNH GIẢNG</v>
      </c>
      <c r="V362" s="284" t="str">
        <f>'[4]CODE GV'!B353</f>
        <v>XIII</v>
      </c>
      <c r="W362" s="284" t="str">
        <f>'[4]CODE GV'!C353</f>
        <v>GV THỈNH GIẢNG      </v>
      </c>
      <c r="X362" s="284">
        <f>'[4]CODE GV'!D353</f>
        <v>0</v>
      </c>
      <c r="Y362" s="284">
        <f>'[4]CODE GV'!E353</f>
        <v>0</v>
      </c>
      <c r="Z362" s="284">
        <f>'[4]CODE GV'!F353</f>
        <v>0</v>
      </c>
      <c r="AA362" s="284">
        <f>'[4]CODE GV'!G353</f>
        <v>0</v>
      </c>
      <c r="AB362" s="284">
        <f>'[4]CODE GV'!H353</f>
        <v>0</v>
      </c>
      <c r="AC362" s="284">
        <f>'[4]CODE GV'!I353</f>
        <v>0</v>
      </c>
      <c r="AD362" s="285">
        <f>'[4]CODE GV'!J353</f>
        <v>0</v>
      </c>
      <c r="AE362" s="285">
        <f>'[4]CODE GV'!K353</f>
        <v>0</v>
      </c>
      <c r="AF362" s="285">
        <f>'[4]CODE GV'!L353</f>
        <v>0</v>
      </c>
      <c r="AG362" s="285">
        <f>'[4]CODE GV'!M353</f>
        <v>0</v>
      </c>
      <c r="AH362" s="285">
        <f>'[4]CODE GV'!N353</f>
        <v>0</v>
      </c>
      <c r="AI362" s="283">
        <f>'[5]CODE GV'!O353</f>
        <v>0</v>
      </c>
    </row>
    <row r="363" spans="21:35" ht="15">
      <c r="U363" s="284" t="str">
        <f>'[4]CODE GV'!A354</f>
        <v>GV THỈNH GIẢNG</v>
      </c>
      <c r="V363" s="284">
        <f>'[4]CODE GV'!B354</f>
        <v>1</v>
      </c>
      <c r="W363" s="284" t="str">
        <f>'[4]CODE GV'!C354</f>
        <v>lethanhbinh</v>
      </c>
      <c r="X363" s="284" t="str">
        <f>'[4]CODE GV'!D354</f>
        <v>Lê Thanh</v>
      </c>
      <c r="Y363" s="284" t="str">
        <f>'[4]CODE GV'!E354</f>
        <v>Bình</v>
      </c>
      <c r="Z363" s="284" t="str">
        <f>'[4]CODE GV'!F354</f>
        <v>T.Bình</v>
      </c>
      <c r="AA363" s="284">
        <f>'[4]CODE GV'!G354</f>
        <v>1</v>
      </c>
      <c r="AB363" s="284" t="str">
        <f>'[4]CODE GV'!H354</f>
        <v>kinh tế</v>
      </c>
      <c r="AC363" s="284">
        <f>'[4]CODE GV'!I354</f>
        <v>0</v>
      </c>
      <c r="AD363" s="285">
        <f>'[4]CODE GV'!J354</f>
        <v>0</v>
      </c>
      <c r="AE363" s="285">
        <f>'[4]CODE GV'!K354</f>
        <v>0</v>
      </c>
      <c r="AF363" s="285">
        <f>'[4]CODE GV'!L354</f>
        <v>0</v>
      </c>
      <c r="AG363" s="285">
        <f>'[4]CODE GV'!M354</f>
        <v>0</v>
      </c>
      <c r="AH363" s="285">
        <f>'[4]CODE GV'!N354</f>
        <v>0</v>
      </c>
      <c r="AI363" s="283">
        <f>'[5]CODE GV'!O354</f>
        <v>0</v>
      </c>
    </row>
    <row r="364" spans="21:35" ht="15">
      <c r="U364" s="284" t="str">
        <f>'[4]CODE GV'!A355</f>
        <v>GV THỈNH GIẢNG</v>
      </c>
      <c r="V364" s="284">
        <f>'[4]CODE GV'!B355</f>
        <v>2</v>
      </c>
      <c r="W364" s="284" t="str">
        <f>'[4]CODE GV'!C355</f>
        <v>nguyenthitrucchi</v>
      </c>
      <c r="X364" s="284" t="str">
        <f>'[4]CODE GV'!D355</f>
        <v>Nguyễn Thị Trúc</v>
      </c>
      <c r="Y364" s="284" t="str">
        <f>'[4]CODE GV'!E355</f>
        <v>Chi</v>
      </c>
      <c r="Z364" s="284" t="str">
        <f>'[4]CODE GV'!F355</f>
        <v>Tr.Chi</v>
      </c>
      <c r="AA364" s="284">
        <f>'[4]CODE GV'!G355</f>
        <v>1</v>
      </c>
      <c r="AB364" s="284" t="str">
        <f>'[4]CODE GV'!H355</f>
        <v>anh văn</v>
      </c>
      <c r="AC364" s="284">
        <f>'[4]CODE GV'!I355</f>
        <v>0</v>
      </c>
      <c r="AD364" s="285">
        <f>'[4]CODE GV'!J355</f>
        <v>0</v>
      </c>
      <c r="AE364" s="285">
        <f>'[4]CODE GV'!K355</f>
        <v>0</v>
      </c>
      <c r="AF364" s="285">
        <f>'[4]CODE GV'!L355</f>
        <v>0</v>
      </c>
      <c r="AG364" s="285">
        <f>'[4]CODE GV'!M355</f>
        <v>0</v>
      </c>
      <c r="AH364" s="285" t="str">
        <f>'[4]CODE GV'!N355</f>
        <v>0949.626.744</v>
      </c>
      <c r="AI364" s="283">
        <f>'[5]CODE GV'!O355</f>
        <v>0</v>
      </c>
    </row>
    <row r="365" spans="21:35" ht="15">
      <c r="U365" s="284" t="str">
        <f>'[4]CODE GV'!A356</f>
        <v>GV THỈNH GIẢNG</v>
      </c>
      <c r="V365" s="284">
        <f>'[4]CODE GV'!B356</f>
        <v>3</v>
      </c>
      <c r="W365" s="284" t="str">
        <f>'[4]CODE GV'!C356</f>
        <v>vuongminhchi</v>
      </c>
      <c r="X365" s="284" t="str">
        <f>'[4]CODE GV'!D356</f>
        <v>Vương Minh</v>
      </c>
      <c r="Y365" s="284" t="str">
        <f>'[4]CODE GV'!E356</f>
        <v>Chí</v>
      </c>
      <c r="Z365" s="284" t="str">
        <f>'[4]CODE GV'!F356</f>
        <v>Chí.PY</v>
      </c>
      <c r="AA365" s="284">
        <f>'[4]CODE GV'!G356</f>
        <v>1</v>
      </c>
      <c r="AB365" s="284" t="str">
        <f>'[4]CODE GV'!H356</f>
        <v>kinh tế</v>
      </c>
      <c r="AC365" s="284">
        <f>'[4]CODE GV'!I356</f>
        <v>0</v>
      </c>
      <c r="AD365" s="285">
        <f>'[4]CODE GV'!J356</f>
        <v>0</v>
      </c>
      <c r="AE365" s="285">
        <f>'[4]CODE GV'!K356</f>
        <v>0</v>
      </c>
      <c r="AF365" s="285">
        <f>'[4]CODE GV'!L356</f>
        <v>0</v>
      </c>
      <c r="AG365" s="285">
        <f>'[4]CODE GV'!M356</f>
        <v>0</v>
      </c>
      <c r="AH365" s="285" t="str">
        <f>'[4]CODE GV'!N356</f>
        <v>0168.322.4004</v>
      </c>
      <c r="AI365" s="283">
        <f>'[5]CODE GV'!O356</f>
        <v>0</v>
      </c>
    </row>
    <row r="366" spans="21:35" ht="15">
      <c r="U366" s="284" t="str">
        <f>'[4]CODE GV'!A357</f>
        <v>GV THỈNH GIẢNG</v>
      </c>
      <c r="V366" s="284">
        <f>'[4]CODE GV'!B357</f>
        <v>4</v>
      </c>
      <c r="W366" s="284" t="str">
        <f>'[4]CODE GV'!C357</f>
        <v>phamphucuong</v>
      </c>
      <c r="X366" s="284" t="str">
        <f>'[4]CODE GV'!D357</f>
        <v>Phạm Phú</v>
      </c>
      <c r="Y366" s="284" t="str">
        <f>'[4]CODE GV'!E357</f>
        <v>Cường</v>
      </c>
      <c r="Z366" s="284" t="str">
        <f>'[4]CODE GV'!F357</f>
        <v>P.Cường</v>
      </c>
      <c r="AA366" s="284">
        <f>'[4]CODE GV'!G357</f>
        <v>1</v>
      </c>
      <c r="AB366" s="284" t="str">
        <f>'[4]CODE GV'!H357</f>
        <v>kinh tế</v>
      </c>
      <c r="AC366" s="284">
        <f>'[4]CODE GV'!I357</f>
        <v>0</v>
      </c>
      <c r="AD366" s="285" t="str">
        <f>'[4]CODE GV'!J357</f>
        <v>ThS.</v>
      </c>
      <c r="AE366" s="285">
        <f>'[4]CODE GV'!K357</f>
        <v>0</v>
      </c>
      <c r="AF366" s="285">
        <f>'[4]CODE GV'!L357</f>
        <v>0</v>
      </c>
      <c r="AG366" s="285">
        <f>'[4]CODE GV'!M357</f>
        <v>0</v>
      </c>
      <c r="AH366" s="285">
        <f>'[4]CODE GV'!N357</f>
        <v>0</v>
      </c>
      <c r="AI366" s="283">
        <f>'[5]CODE GV'!O357</f>
        <v>0</v>
      </c>
    </row>
    <row r="367" spans="21:35" ht="15">
      <c r="U367" s="284" t="str">
        <f>'[4]CODE GV'!A358</f>
        <v>GV THỈNH GIẢNG</v>
      </c>
      <c r="V367" s="284">
        <f>'[4]CODE GV'!B358</f>
        <v>5</v>
      </c>
      <c r="W367" s="284" t="str">
        <f>'[4]CODE GV'!C358</f>
        <v>vienthegiang</v>
      </c>
      <c r="X367" s="284" t="str">
        <f>'[4]CODE GV'!D358</f>
        <v>Viên Thế </v>
      </c>
      <c r="Y367" s="284" t="str">
        <f>'[4]CODE GV'!E358</f>
        <v>Giang</v>
      </c>
      <c r="Z367" s="284" t="str">
        <f>'[4]CODE GV'!F358</f>
        <v>Giang</v>
      </c>
      <c r="AA367" s="284">
        <f>'[4]CODE GV'!G358</f>
        <v>1</v>
      </c>
      <c r="AB367" s="284" t="str">
        <f>'[4]CODE GV'!H358</f>
        <v>pháp luật</v>
      </c>
      <c r="AC367" s="284">
        <f>'[4]CODE GV'!I358</f>
        <v>0</v>
      </c>
      <c r="AD367" s="285">
        <f>'[4]CODE GV'!J358</f>
        <v>0</v>
      </c>
      <c r="AE367" s="285">
        <f>'[4]CODE GV'!K358</f>
        <v>0</v>
      </c>
      <c r="AF367" s="285">
        <f>'[4]CODE GV'!L358</f>
        <v>0</v>
      </c>
      <c r="AG367" s="285">
        <f>'[4]CODE GV'!M358</f>
        <v>0</v>
      </c>
      <c r="AH367" s="285" t="str">
        <f>'[4]CODE GV'!N358</f>
        <v>0982.035.180</v>
      </c>
      <c r="AI367" s="283">
        <f>'[5]CODE GV'!O358</f>
        <v>0</v>
      </c>
    </row>
    <row r="368" spans="21:35" ht="15">
      <c r="U368" s="284" t="str">
        <f>'[4]CODE GV'!A359</f>
        <v>GV THỈNH GIẢNG</v>
      </c>
      <c r="V368" s="284">
        <f>'[4]CODE GV'!B359</f>
        <v>6</v>
      </c>
      <c r="W368" s="284" t="str">
        <f>'[4]CODE GV'!C359</f>
        <v>lehao</v>
      </c>
      <c r="X368" s="284" t="str">
        <f>'[4]CODE GV'!D359</f>
        <v>Lê</v>
      </c>
      <c r="Y368" s="284" t="str">
        <f>'[4]CODE GV'!E359</f>
        <v>Hào</v>
      </c>
      <c r="Z368" s="284" t="str">
        <f>'[4]CODE GV'!F359</f>
        <v>Hào</v>
      </c>
      <c r="AA368" s="284">
        <f>'[4]CODE GV'!G359</f>
        <v>1</v>
      </c>
      <c r="AB368" s="284" t="str">
        <f>'[4]CODE GV'!H359</f>
        <v>toán</v>
      </c>
      <c r="AC368" s="284" t="str">
        <f>'[4]CODE GV'!I359</f>
        <v>Thạc sỹ</v>
      </c>
      <c r="AD368" s="285" t="str">
        <f>'[4]CODE GV'!J359</f>
        <v>GVC.ThS</v>
      </c>
      <c r="AE368" s="285">
        <f>'[4]CODE GV'!K359</f>
        <v>0</v>
      </c>
      <c r="AF368" s="285">
        <f>'[4]CODE GV'!L359</f>
        <v>0</v>
      </c>
      <c r="AG368" s="285">
        <f>'[4]CODE GV'!M359</f>
        <v>0</v>
      </c>
      <c r="AH368" s="285" t="str">
        <f>'[4]CODE GV'!N359</f>
        <v>0955.510.692</v>
      </c>
      <c r="AI368" s="283" t="str">
        <f>'[5]CODE GV'!O359</f>
        <v>0164.685.2221</v>
      </c>
    </row>
    <row r="369" spans="21:35" ht="15">
      <c r="U369" s="284" t="str">
        <f>'[4]CODE GV'!A360</f>
        <v>GV THỈNH GIẢNG</v>
      </c>
      <c r="V369" s="284">
        <f>'[4]CODE GV'!B360</f>
        <v>7</v>
      </c>
      <c r="W369" s="284" t="str">
        <f>'[4]CODE GV'!C360</f>
        <v>nguyenthiduyhien</v>
      </c>
      <c r="X369" s="284" t="str">
        <f>'[4]CODE GV'!D360</f>
        <v>Nguyễn Thị Duy </v>
      </c>
      <c r="Y369" s="284" t="str">
        <f>'[4]CODE GV'!E360</f>
        <v>Hiền</v>
      </c>
      <c r="Z369" s="284" t="str">
        <f>'[4]CODE GV'!F360</f>
        <v>D.Hiền</v>
      </c>
      <c r="AA369" s="284">
        <f>'[4]CODE GV'!G360</f>
        <v>1</v>
      </c>
      <c r="AB369" s="284" t="str">
        <f>'[4]CODE GV'!H360</f>
        <v>hóa</v>
      </c>
      <c r="AC369" s="284">
        <f>'[4]CODE GV'!I360</f>
        <v>0</v>
      </c>
      <c r="AD369" s="285">
        <f>'[4]CODE GV'!J360</f>
        <v>0</v>
      </c>
      <c r="AE369" s="285">
        <f>'[4]CODE GV'!K360</f>
        <v>0</v>
      </c>
      <c r="AF369" s="285">
        <f>'[4]CODE GV'!L360</f>
        <v>0</v>
      </c>
      <c r="AG369" s="285">
        <f>'[4]CODE GV'!M360</f>
        <v>0</v>
      </c>
      <c r="AH369" s="285" t="str">
        <f>'[4]CODE GV'!N360</f>
        <v>0913.114.014</v>
      </c>
      <c r="AI369" s="283">
        <f>'[5]CODE GV'!O360</f>
        <v>0</v>
      </c>
    </row>
    <row r="370" spans="21:35" ht="15">
      <c r="U370" s="284" t="str">
        <f>'[4]CODE GV'!A361</f>
        <v>GV THỈNH GIẢNG</v>
      </c>
      <c r="V370" s="284">
        <f>'[4]CODE GV'!B361</f>
        <v>8</v>
      </c>
      <c r="W370" s="284" t="str">
        <f>'[4]CODE GV'!C361</f>
        <v>phanvanhien</v>
      </c>
      <c r="X370" s="284" t="str">
        <f>'[4]CODE GV'!D361</f>
        <v>Phan Văn</v>
      </c>
      <c r="Y370" s="284" t="str">
        <f>'[4]CODE GV'!E361</f>
        <v>Hiền</v>
      </c>
      <c r="Z370" s="284" t="str">
        <f>'[4]CODE GV'!F361</f>
        <v>Hiền</v>
      </c>
      <c r="AA370" s="284">
        <f>'[4]CODE GV'!G361</f>
        <v>1</v>
      </c>
      <c r="AB370" s="284" t="str">
        <f>'[4]CODE GV'!H361</f>
        <v>pháp luật</v>
      </c>
      <c r="AC370" s="284">
        <f>'[4]CODE GV'!I361</f>
        <v>0</v>
      </c>
      <c r="AD370" s="285">
        <f>'[4]CODE GV'!J361</f>
        <v>0</v>
      </c>
      <c r="AE370" s="285">
        <f>'[4]CODE GV'!K361</f>
        <v>0</v>
      </c>
      <c r="AF370" s="285">
        <f>'[4]CODE GV'!L361</f>
        <v>0</v>
      </c>
      <c r="AG370" s="285">
        <f>'[4]CODE GV'!M361</f>
        <v>0</v>
      </c>
      <c r="AH370" s="285" t="str">
        <f>'[4]CODE GV'!N361</f>
        <v>0986.804.118</v>
      </c>
      <c r="AI370" s="283">
        <f>'[5]CODE GV'!O361</f>
        <v>0</v>
      </c>
    </row>
    <row r="371" spans="21:35" ht="15">
      <c r="U371" s="284" t="str">
        <f>'[4]CODE GV'!A362</f>
        <v>GV THỈNH GIẢNG</v>
      </c>
      <c r="V371" s="284">
        <f>'[4]CODE GV'!B362</f>
        <v>9</v>
      </c>
      <c r="W371" s="284" t="str">
        <f>'[4]CODE GV'!C362</f>
        <v>nguyenthihien2</v>
      </c>
      <c r="X371" s="284" t="str">
        <f>'[4]CODE GV'!D362</f>
        <v>Nguyễn Thị</v>
      </c>
      <c r="Y371" s="284" t="str">
        <f>'[4]CODE GV'!E362</f>
        <v>Hiền</v>
      </c>
      <c r="Z371" s="284" t="str">
        <f>'[4]CODE GV'!F362</f>
        <v>T.Hiền</v>
      </c>
      <c r="AA371" s="284">
        <f>'[4]CODE GV'!G362</f>
        <v>1</v>
      </c>
      <c r="AB371" s="284" t="str">
        <f>'[4]CODE GV'!H362</f>
        <v>chính trị</v>
      </c>
      <c r="AC371" s="284">
        <f>'[4]CODE GV'!I362</f>
        <v>0</v>
      </c>
      <c r="AD371" s="285">
        <f>'[4]CODE GV'!J362</f>
        <v>0</v>
      </c>
      <c r="AE371" s="285">
        <f>'[4]CODE GV'!K362</f>
        <v>0</v>
      </c>
      <c r="AF371" s="285">
        <f>'[4]CODE GV'!L362</f>
        <v>0</v>
      </c>
      <c r="AG371" s="285">
        <f>'[4]CODE GV'!M362</f>
        <v>0</v>
      </c>
      <c r="AH371" s="285" t="str">
        <f>'[4]CODE GV'!N362</f>
        <v>0942.032.989</v>
      </c>
      <c r="AI371" s="283">
        <f>'[5]CODE GV'!O362</f>
        <v>0</v>
      </c>
    </row>
    <row r="372" spans="21:35" ht="15">
      <c r="U372" s="284" t="str">
        <f>'[4]CODE GV'!A363</f>
        <v>GV THỈNH GIẢNG</v>
      </c>
      <c r="V372" s="284">
        <f>'[4]CODE GV'!B363</f>
        <v>10</v>
      </c>
      <c r="W372" s="284" t="str">
        <f>'[4]CODE GV'!C363</f>
        <v>nguyenthihien</v>
      </c>
      <c r="X372" s="284" t="str">
        <f>'[4]CODE GV'!D363</f>
        <v>Nguyễn Thị</v>
      </c>
      <c r="Y372" s="284" t="str">
        <f>'[4]CODE GV'!E363</f>
        <v>Hiển</v>
      </c>
      <c r="Z372" s="284" t="str">
        <f>'[4]CODE GV'!F363</f>
        <v>Hiển</v>
      </c>
      <c r="AA372" s="284">
        <f>'[4]CODE GV'!G363</f>
        <v>1</v>
      </c>
      <c r="AB372" s="284" t="str">
        <f>'[4]CODE GV'!H363</f>
        <v>kinh tế</v>
      </c>
      <c r="AC372" s="284">
        <f>'[4]CODE GV'!I363</f>
        <v>0</v>
      </c>
      <c r="AD372" s="285">
        <f>'[4]CODE GV'!J363</f>
        <v>0</v>
      </c>
      <c r="AE372" s="285">
        <f>'[4]CODE GV'!K363</f>
        <v>0</v>
      </c>
      <c r="AF372" s="285">
        <f>'[4]CODE GV'!L363</f>
        <v>0</v>
      </c>
      <c r="AG372" s="285">
        <f>'[4]CODE GV'!M363</f>
        <v>0</v>
      </c>
      <c r="AH372" s="285" t="str">
        <f>'[4]CODE GV'!N363</f>
        <v>0982.723.445</v>
      </c>
      <c r="AI372" s="283">
        <f>'[5]CODE GV'!O363</f>
        <v>0</v>
      </c>
    </row>
    <row r="373" spans="21:35" ht="15">
      <c r="U373" s="284" t="str">
        <f>'[4]CODE GV'!A364</f>
        <v>GV THỈNH GIẢNG</v>
      </c>
      <c r="V373" s="284">
        <f>'[4]CODE GV'!B364</f>
        <v>11</v>
      </c>
      <c r="W373" s="284" t="str">
        <f>'[4]CODE GV'!C364</f>
        <v>nguyentronghiep</v>
      </c>
      <c r="X373" s="284" t="str">
        <f>'[4]CODE GV'!D364</f>
        <v>Nguyễn Trọng</v>
      </c>
      <c r="Y373" s="284" t="str">
        <f>'[4]CODE GV'!E364</f>
        <v>Hiệp</v>
      </c>
      <c r="Z373" s="284" t="str">
        <f>'[4]CODE GV'!F364</f>
        <v>Tr.Hiệp</v>
      </c>
      <c r="AA373" s="284">
        <f>'[4]CODE GV'!G364</f>
        <v>1</v>
      </c>
      <c r="AB373" s="284" t="str">
        <f>'[4]CODE GV'!H364</f>
        <v>toán</v>
      </c>
      <c r="AC373" s="284">
        <f>'[4]CODE GV'!I364</f>
        <v>0</v>
      </c>
      <c r="AD373" s="285">
        <f>'[4]CODE GV'!J364</f>
        <v>0</v>
      </c>
      <c r="AE373" s="285">
        <f>'[4]CODE GV'!K364</f>
        <v>0</v>
      </c>
      <c r="AF373" s="285">
        <f>'[4]CODE GV'!L364</f>
        <v>0</v>
      </c>
      <c r="AG373" s="285">
        <f>'[4]CODE GV'!M364</f>
        <v>0</v>
      </c>
      <c r="AH373" s="285" t="str">
        <f>'[4]CODE GV'!N364</f>
        <v>0905.244.366</v>
      </c>
      <c r="AI373" s="283">
        <f>'[5]CODE GV'!O364</f>
        <v>0</v>
      </c>
    </row>
    <row r="374" spans="21:35" ht="15">
      <c r="U374" s="284" t="str">
        <f>'[4]CODE GV'!A365</f>
        <v>GV THỈNH GIẢNG</v>
      </c>
      <c r="V374" s="284">
        <f>'[4]CODE GV'!B365</f>
        <v>12</v>
      </c>
      <c r="W374" s="284" t="str">
        <f>'[4]CODE GV'!C365</f>
        <v>nguyenbaohoa</v>
      </c>
      <c r="X374" s="284" t="str">
        <f>'[4]CODE GV'!D365</f>
        <v>Nguyễn Bảo</v>
      </c>
      <c r="Y374" s="284" t="str">
        <f>'[4]CODE GV'!E365</f>
        <v>Hòa</v>
      </c>
      <c r="Z374" s="284" t="str">
        <f>'[4]CODE GV'!F365</f>
        <v>B.Hòa</v>
      </c>
      <c r="AA374" s="284">
        <f>'[4]CODE GV'!G365</f>
        <v>1</v>
      </c>
      <c r="AB374" s="284" t="str">
        <f>'[4]CODE GV'!H365</f>
        <v>hóa</v>
      </c>
      <c r="AC374" s="284">
        <f>'[4]CODE GV'!I365</f>
        <v>0</v>
      </c>
      <c r="AD374" s="285">
        <f>'[4]CODE GV'!J365</f>
        <v>0</v>
      </c>
      <c r="AE374" s="285">
        <f>'[4]CODE GV'!K365</f>
        <v>0</v>
      </c>
      <c r="AF374" s="285">
        <f>'[4]CODE GV'!L365</f>
        <v>0</v>
      </c>
      <c r="AG374" s="285">
        <f>'[4]CODE GV'!M365</f>
        <v>0</v>
      </c>
      <c r="AH374" s="285" t="str">
        <f>'[4]CODE GV'!N365</f>
        <v>0169.752.3580</v>
      </c>
      <c r="AI374" s="283">
        <f>'[5]CODE GV'!O365</f>
        <v>0</v>
      </c>
    </row>
    <row r="375" spans="21:35" ht="15">
      <c r="U375" s="284" t="str">
        <f>'[4]CODE GV'!A366</f>
        <v>GV THỈNH GIẢNG</v>
      </c>
      <c r="V375" s="284">
        <f>'[4]CODE GV'!B366</f>
        <v>13</v>
      </c>
      <c r="W375" s="284" t="str">
        <f>'[4]CODE GV'!C366</f>
        <v>ngothiminhhoa</v>
      </c>
      <c r="X375" s="284" t="str">
        <f>'[4]CODE GV'!D366</f>
        <v>Ngô Thị Minh</v>
      </c>
      <c r="Y375" s="284" t="str">
        <f>'[4]CODE GV'!E366</f>
        <v>Hòa</v>
      </c>
      <c r="Z375" s="284" t="str">
        <f>'[4]CODE GV'!F366</f>
        <v>M.Hòa</v>
      </c>
      <c r="AA375" s="284">
        <f>'[4]CODE GV'!G366</f>
        <v>1</v>
      </c>
      <c r="AB375" s="284" t="str">
        <f>'[4]CODE GV'!H366</f>
        <v>tin</v>
      </c>
      <c r="AC375" s="284">
        <f>'[4]CODE GV'!I366</f>
        <v>0</v>
      </c>
      <c r="AD375" s="285">
        <f>'[4]CODE GV'!J366</f>
        <v>0</v>
      </c>
      <c r="AE375" s="285">
        <f>'[4]CODE GV'!K366</f>
        <v>0</v>
      </c>
      <c r="AF375" s="285">
        <f>'[4]CODE GV'!L366</f>
        <v>0</v>
      </c>
      <c r="AG375" s="285">
        <f>'[4]CODE GV'!M366</f>
        <v>0</v>
      </c>
      <c r="AH375" s="285" t="str">
        <f>'[4]CODE GV'!N366</f>
        <v>0985.332.757</v>
      </c>
      <c r="AI375" s="283">
        <f>'[5]CODE GV'!O366</f>
        <v>0</v>
      </c>
    </row>
    <row r="376" spans="21:35" ht="15">
      <c r="U376" s="284" t="str">
        <f>'[4]CODE GV'!A367</f>
        <v>GV THỈNH GIẢNG</v>
      </c>
      <c r="V376" s="284">
        <f>'[4]CODE GV'!B367</f>
        <v>14</v>
      </c>
      <c r="W376" s="284" t="str">
        <f>'[4]CODE GV'!C367</f>
        <v>vuvanhoc</v>
      </c>
      <c r="X376" s="284" t="str">
        <f>'[4]CODE GV'!D367</f>
        <v>Vũ Văn</v>
      </c>
      <c r="Y376" s="284" t="str">
        <f>'[4]CODE GV'!E367</f>
        <v>Học</v>
      </c>
      <c r="Z376" s="284" t="str">
        <f>'[4]CODE GV'!F367</f>
        <v>Học</v>
      </c>
      <c r="AA376" s="284">
        <f>'[4]CODE GV'!G367</f>
        <v>1</v>
      </c>
      <c r="AB376" s="284" t="str">
        <f>'[4]CODE GV'!H367</f>
        <v>ATLĐ</v>
      </c>
      <c r="AC376" s="284" t="str">
        <f>'[4]CODE GV'!I367</f>
        <v>Kỹ sư</v>
      </c>
      <c r="AD376" s="285" t="str">
        <f>'[4]CODE GV'!J367</f>
        <v>KS.</v>
      </c>
      <c r="AE376" s="285">
        <f>'[4]CODE GV'!K367</f>
        <v>0</v>
      </c>
      <c r="AF376" s="285">
        <f>'[4]CODE GV'!L367</f>
        <v>0</v>
      </c>
      <c r="AG376" s="285">
        <f>'[4]CODE GV'!M367</f>
        <v>0</v>
      </c>
      <c r="AH376" s="285" t="str">
        <f>'[4]CODE GV'!N367</f>
        <v>0905.829.429</v>
      </c>
      <c r="AI376" s="283">
        <f>'[5]CODE GV'!O367</f>
        <v>0</v>
      </c>
    </row>
    <row r="377" spans="21:35" ht="15">
      <c r="U377" s="284" t="str">
        <f>'[4]CODE GV'!A368</f>
        <v>GV THỈNH GIẢNG</v>
      </c>
      <c r="V377" s="284">
        <f>'[4]CODE GV'!B368</f>
        <v>15</v>
      </c>
      <c r="W377" s="284" t="str">
        <f>'[4]CODE GV'!C368</f>
        <v>tranxuanhoi</v>
      </c>
      <c r="X377" s="284" t="str">
        <f>'[4]CODE GV'!D368</f>
        <v>Trần Xuân</v>
      </c>
      <c r="Y377" s="284" t="str">
        <f>'[4]CODE GV'!E368</f>
        <v>Hồi</v>
      </c>
      <c r="Z377" s="284" t="str">
        <f>'[4]CODE GV'!F368</f>
        <v>Hồi</v>
      </c>
      <c r="AA377" s="284">
        <f>'[4]CODE GV'!G368</f>
        <v>1</v>
      </c>
      <c r="AB377" s="284" t="str">
        <f>'[4]CODE GV'!H368</f>
        <v>hóa</v>
      </c>
      <c r="AC377" s="284" t="str">
        <f>'[4]CODE GV'!I368</f>
        <v>Tiến sỹ</v>
      </c>
      <c r="AD377" s="285" t="str">
        <f>'[4]CODE GV'!J368</f>
        <v>TS.</v>
      </c>
      <c r="AE377" s="285">
        <f>'[4]CODE GV'!K368</f>
        <v>0</v>
      </c>
      <c r="AF377" s="285">
        <f>'[4]CODE GV'!L368</f>
        <v>0</v>
      </c>
      <c r="AG377" s="285">
        <f>'[4]CODE GV'!M368</f>
        <v>0</v>
      </c>
      <c r="AH377" s="285" t="str">
        <f>'[4]CODE GV'!N368</f>
        <v>0905.634.276</v>
      </c>
      <c r="AI377" s="283">
        <f>'[5]CODE GV'!O368</f>
        <v>0</v>
      </c>
    </row>
    <row r="378" spans="21:35" ht="15">
      <c r="U378" s="284" t="str">
        <f>'[4]CODE GV'!A369</f>
        <v>GV THỈNH GIẢNG</v>
      </c>
      <c r="V378" s="284">
        <f>'[4]CODE GV'!B369</f>
        <v>16</v>
      </c>
      <c r="W378" s="284" t="str">
        <f>'[4]CODE GV'!C369</f>
        <v>nguyenthiphuonghong</v>
      </c>
      <c r="X378" s="284" t="str">
        <f>'[4]CODE GV'!D369</f>
        <v>Nguyễn Thị Phương</v>
      </c>
      <c r="Y378" s="284" t="str">
        <f>'[4]CODE GV'!E369</f>
        <v>Hồng</v>
      </c>
      <c r="Z378" s="284" t="str">
        <f>'[4]CODE GV'!F369</f>
        <v>P.Hồng</v>
      </c>
      <c r="AA378" s="284">
        <f>'[4]CODE GV'!G369</f>
        <v>1</v>
      </c>
      <c r="AB378" s="284" t="str">
        <f>'[4]CODE GV'!H369</f>
        <v>kinh tế</v>
      </c>
      <c r="AC378" s="284">
        <f>'[4]CODE GV'!I369</f>
        <v>0</v>
      </c>
      <c r="AD378" s="285" t="str">
        <f>'[4]CODE GV'!J369</f>
        <v>ThS.</v>
      </c>
      <c r="AE378" s="285">
        <f>'[4]CODE GV'!K369</f>
        <v>0</v>
      </c>
      <c r="AF378" s="285">
        <f>'[4]CODE GV'!L369</f>
        <v>0</v>
      </c>
      <c r="AG378" s="285">
        <f>'[4]CODE GV'!M369</f>
        <v>0</v>
      </c>
      <c r="AH378" s="285" t="str">
        <f>'[4]CODE GV'!N369</f>
        <v>0905.139.173</v>
      </c>
      <c r="AI378" s="283">
        <f>'[5]CODE GV'!O369</f>
        <v>0</v>
      </c>
    </row>
    <row r="379" spans="21:35" ht="15">
      <c r="U379" s="284" t="str">
        <f>'[4]CODE GV'!A370</f>
        <v>GV THỈNH GIẢNG</v>
      </c>
      <c r="V379" s="284">
        <f>'[4]CODE GV'!B370</f>
        <v>17</v>
      </c>
      <c r="W379" s="284" t="str">
        <f>'[4]CODE GV'!C370</f>
        <v>trandachung</v>
      </c>
      <c r="X379" s="284" t="str">
        <f>'[4]CODE GV'!D370</f>
        <v>Trần Đắc</v>
      </c>
      <c r="Y379" s="284" t="str">
        <f>'[4]CODE GV'!E370</f>
        <v>Hùng</v>
      </c>
      <c r="Z379" s="284" t="str">
        <f>'[4]CODE GV'!F370</f>
        <v>Đ.Hùng</v>
      </c>
      <c r="AA379" s="284">
        <f>'[4]CODE GV'!G370</f>
        <v>1</v>
      </c>
      <c r="AB379" s="284" t="str">
        <f>'[4]CODE GV'!H370</f>
        <v>lý</v>
      </c>
      <c r="AC379" s="284" t="str">
        <f>'[4]CODE GV'!I370</f>
        <v>Thạc sỹ</v>
      </c>
      <c r="AD379" s="285" t="str">
        <f>'[4]CODE GV'!J370</f>
        <v>ThS.</v>
      </c>
      <c r="AE379" s="285">
        <f>'[4]CODE GV'!K370</f>
        <v>0</v>
      </c>
      <c r="AF379" s="285">
        <f>'[4]CODE GV'!L370</f>
        <v>0</v>
      </c>
      <c r="AG379" s="285">
        <f>'[4]CODE GV'!M370</f>
        <v>0</v>
      </c>
      <c r="AH379" s="285" t="str">
        <f>'[4]CODE GV'!N370</f>
        <v>0987.478.014</v>
      </c>
      <c r="AI379" s="283">
        <f>'[5]CODE GV'!O370</f>
        <v>0</v>
      </c>
    </row>
    <row r="380" spans="21:35" ht="15">
      <c r="U380" s="284" t="str">
        <f>'[4]CODE GV'!A371</f>
        <v>GV THỈNH GIẢNG</v>
      </c>
      <c r="V380" s="284">
        <f>'[4]CODE GV'!B371</f>
        <v>18</v>
      </c>
      <c r="W380" s="284" t="str">
        <f>'[4]CODE GV'!C371</f>
        <v>dinhtronghung</v>
      </c>
      <c r="X380" s="284" t="str">
        <f>'[4]CODE GV'!D371</f>
        <v>Đinh Trọng</v>
      </c>
      <c r="Y380" s="284" t="str">
        <f>'[4]CODE GV'!E371</f>
        <v>Hưng</v>
      </c>
      <c r="Z380" s="284" t="str">
        <f>'[4]CODE GV'!F371</f>
        <v>Hưng</v>
      </c>
      <c r="AA380" s="284">
        <f>'[4]CODE GV'!G371</f>
        <v>1</v>
      </c>
      <c r="AB380" s="284" t="str">
        <f>'[4]CODE GV'!H371</f>
        <v>kinh tế</v>
      </c>
      <c r="AC380" s="284">
        <f>'[4]CODE GV'!I371</f>
        <v>0</v>
      </c>
      <c r="AD380" s="285" t="str">
        <f>'[4]CODE GV'!J371</f>
        <v>ThS.</v>
      </c>
      <c r="AE380" s="285">
        <f>'[4]CODE GV'!K371</f>
        <v>0</v>
      </c>
      <c r="AF380" s="285">
        <f>'[4]CODE GV'!L371</f>
        <v>0</v>
      </c>
      <c r="AG380" s="285">
        <f>'[4]CODE GV'!M371</f>
        <v>0</v>
      </c>
      <c r="AH380" s="285" t="str">
        <f>'[4]CODE GV'!N371</f>
        <v>0983.279.147</v>
      </c>
      <c r="AI380" s="283">
        <f>'[5]CODE GV'!O371</f>
        <v>0</v>
      </c>
    </row>
    <row r="381" spans="21:35" ht="15">
      <c r="U381" s="284" t="str">
        <f>'[4]CODE GV'!A372</f>
        <v>GV THỈNH GIẢNG</v>
      </c>
      <c r="V381" s="284">
        <f>'[4]CODE GV'!B372</f>
        <v>19</v>
      </c>
      <c r="W381" s="284" t="str">
        <f>'[4]CODE GV'!C372</f>
        <v>nguyentankhoi</v>
      </c>
      <c r="X381" s="284" t="str">
        <f>'[4]CODE GV'!D372</f>
        <v>Nguyễn Tấn</v>
      </c>
      <c r="Y381" s="284" t="str">
        <f>'[4]CODE GV'!E372</f>
        <v>Khôi</v>
      </c>
      <c r="Z381" s="284" t="str">
        <f>'[4]CODE GV'!F372</f>
        <v>T.Khôi</v>
      </c>
      <c r="AA381" s="284">
        <f>'[4]CODE GV'!G372</f>
        <v>1</v>
      </c>
      <c r="AB381" s="284" t="str">
        <f>'[4]CODE GV'!H372</f>
        <v>toán</v>
      </c>
      <c r="AC381" s="284">
        <f>'[4]CODE GV'!I372</f>
        <v>0</v>
      </c>
      <c r="AD381" s="285" t="str">
        <f>'[4]CODE GV'!J372</f>
        <v>GVC.ThS</v>
      </c>
      <c r="AE381" s="285">
        <f>'[4]CODE GV'!K372</f>
        <v>0</v>
      </c>
      <c r="AF381" s="285">
        <f>'[4]CODE GV'!L372</f>
        <v>0</v>
      </c>
      <c r="AG381" s="285">
        <f>'[4]CODE GV'!M372</f>
        <v>0</v>
      </c>
      <c r="AH381" s="285" t="str">
        <f>'[4]CODE GV'!N372</f>
        <v>0988.856.511</v>
      </c>
      <c r="AI381" s="283">
        <f>'[5]CODE GV'!O372</f>
        <v>0</v>
      </c>
    </row>
    <row r="382" spans="21:35" ht="15">
      <c r="U382" s="284" t="str">
        <f>'[4]CODE GV'!A373</f>
        <v>GV THỈNH GIẢNG</v>
      </c>
      <c r="V382" s="284">
        <f>'[4]CODE GV'!B373</f>
        <v>20</v>
      </c>
      <c r="W382" s="284" t="str">
        <f>'[4]CODE GV'!C373</f>
        <v>nguyenthikimlien</v>
      </c>
      <c r="X382" s="284" t="str">
        <f>'[4]CODE GV'!D373</f>
        <v>Nguyễn Thị Kim</v>
      </c>
      <c r="Y382" s="284" t="str">
        <f>'[4]CODE GV'!E373</f>
        <v>Liên</v>
      </c>
      <c r="Z382" s="284" t="str">
        <f>'[4]CODE GV'!F373</f>
        <v>Liên</v>
      </c>
      <c r="AA382" s="284">
        <f>'[4]CODE GV'!G373</f>
        <v>1</v>
      </c>
      <c r="AB382" s="284" t="str">
        <f>'[4]CODE GV'!H373</f>
        <v>anh văn</v>
      </c>
      <c r="AC382" s="284">
        <f>'[4]CODE GV'!I373</f>
        <v>0</v>
      </c>
      <c r="AD382" s="285">
        <f>'[4]CODE GV'!J373</f>
        <v>0</v>
      </c>
      <c r="AE382" s="285">
        <f>'[4]CODE GV'!K373</f>
        <v>0</v>
      </c>
      <c r="AF382" s="285">
        <f>'[4]CODE GV'!L373</f>
        <v>0</v>
      </c>
      <c r="AG382" s="285">
        <f>'[4]CODE GV'!M373</f>
        <v>0</v>
      </c>
      <c r="AH382" s="285" t="str">
        <f>'[4]CODE GV'!N373</f>
        <v>0984.500.050</v>
      </c>
      <c r="AI382" s="283">
        <f>'[5]CODE GV'!O373</f>
        <v>0</v>
      </c>
    </row>
    <row r="383" spans="21:35" ht="15">
      <c r="U383" s="284" t="str">
        <f>'[4]CODE GV'!A374</f>
        <v>GV THỈNH GIẢNG</v>
      </c>
      <c r="V383" s="284">
        <f>'[4]CODE GV'!B374</f>
        <v>21</v>
      </c>
      <c r="W383" s="284" t="str">
        <f>'[4]CODE GV'!C374</f>
        <v>phanthibichloan</v>
      </c>
      <c r="X383" s="284" t="str">
        <f>'[4]CODE GV'!D374</f>
        <v>Phan Thị Bích</v>
      </c>
      <c r="Y383" s="284" t="str">
        <f>'[4]CODE GV'!E374</f>
        <v>Loan</v>
      </c>
      <c r="Z383" s="284" t="str">
        <f>'[4]CODE GV'!F374</f>
        <v>B.Loan</v>
      </c>
      <c r="AA383" s="284">
        <f>'[4]CODE GV'!G374</f>
        <v>1</v>
      </c>
      <c r="AB383" s="284" t="str">
        <f>'[4]CODE GV'!H374</f>
        <v>văn</v>
      </c>
      <c r="AC383" s="284">
        <f>'[4]CODE GV'!I374</f>
        <v>0</v>
      </c>
      <c r="AD383" s="285">
        <f>'[4]CODE GV'!J374</f>
        <v>0</v>
      </c>
      <c r="AE383" s="285">
        <f>'[4]CODE GV'!K374</f>
        <v>0</v>
      </c>
      <c r="AF383" s="285">
        <f>'[4]CODE GV'!L374</f>
        <v>0</v>
      </c>
      <c r="AG383" s="285">
        <f>'[4]CODE GV'!M374</f>
        <v>0</v>
      </c>
      <c r="AH383" s="285" t="str">
        <f>'[4]CODE GV'!N374</f>
        <v>0934.887.795</v>
      </c>
      <c r="AI383" s="283">
        <f>'[5]CODE GV'!O374</f>
        <v>0</v>
      </c>
    </row>
    <row r="384" spans="21:35" ht="15">
      <c r="U384" s="284" t="str">
        <f>'[4]CODE GV'!A375</f>
        <v>GV THỈNH GIẢNG</v>
      </c>
      <c r="V384" s="284">
        <f>'[4]CODE GV'!B375</f>
        <v>22</v>
      </c>
      <c r="W384" s="284" t="str">
        <f>'[4]CODE GV'!C375</f>
        <v>phanthimyly</v>
      </c>
      <c r="X384" s="284" t="str">
        <f>'[4]CODE GV'!D375</f>
        <v>Phan Thị Mỹ</v>
      </c>
      <c r="Y384" s="284" t="str">
        <f>'[4]CODE GV'!E375</f>
        <v>Ly</v>
      </c>
      <c r="Z384" s="284" t="str">
        <f>'[4]CODE GV'!F375</f>
        <v>My.Ly</v>
      </c>
      <c r="AA384" s="284">
        <f>'[4]CODE GV'!G375</f>
        <v>1</v>
      </c>
      <c r="AB384" s="284" t="str">
        <f>'[4]CODE GV'!H375</f>
        <v>hóa</v>
      </c>
      <c r="AC384" s="284">
        <f>'[4]CODE GV'!I375</f>
        <v>0</v>
      </c>
      <c r="AD384" s="285">
        <f>'[4]CODE GV'!J375</f>
        <v>0</v>
      </c>
      <c r="AE384" s="285">
        <f>'[4]CODE GV'!K375</f>
        <v>0</v>
      </c>
      <c r="AF384" s="285">
        <f>'[4]CODE GV'!L375</f>
        <v>0</v>
      </c>
      <c r="AG384" s="285">
        <f>'[4]CODE GV'!M375</f>
        <v>0</v>
      </c>
      <c r="AH384" s="285" t="str">
        <f>'[4]CODE GV'!N375</f>
        <v>01234.324.408</v>
      </c>
      <c r="AI384" s="283">
        <f>'[5]CODE GV'!O375</f>
        <v>0</v>
      </c>
    </row>
    <row r="385" spans="21:35" ht="15">
      <c r="U385" s="284" t="str">
        <f>'[4]CODE GV'!A376</f>
        <v>GV THỈNH GIẢNG</v>
      </c>
      <c r="V385" s="284">
        <f>'[4]CODE GV'!B376</f>
        <v>23</v>
      </c>
      <c r="W385" s="284" t="str">
        <f>'[4]CODE GV'!C376</f>
        <v>ngodoanmoc</v>
      </c>
      <c r="X385" s="284" t="str">
        <f>'[4]CODE GV'!D376</f>
        <v>Ngô Doãn</v>
      </c>
      <c r="Y385" s="284" t="str">
        <f>'[4]CODE GV'!E376</f>
        <v>Mộc</v>
      </c>
      <c r="Z385" s="284" t="str">
        <f>'[4]CODE GV'!F376</f>
        <v>Mộc</v>
      </c>
      <c r="AA385" s="284">
        <f>'[4]CODE GV'!G376</f>
        <v>1</v>
      </c>
      <c r="AB385" s="284" t="str">
        <f>'[4]CODE GV'!H376</f>
        <v>thể dục</v>
      </c>
      <c r="AC385" s="284">
        <f>'[4]CODE GV'!I376</f>
        <v>0</v>
      </c>
      <c r="AD385" s="285">
        <f>'[4]CODE GV'!J376</f>
        <v>0</v>
      </c>
      <c r="AE385" s="285">
        <f>'[4]CODE GV'!K376</f>
        <v>0</v>
      </c>
      <c r="AF385" s="285">
        <f>'[4]CODE GV'!L376</f>
        <v>0</v>
      </c>
      <c r="AG385" s="285">
        <f>'[4]CODE GV'!M376</f>
        <v>0</v>
      </c>
      <c r="AH385" s="285">
        <f>'[4]CODE GV'!N376</f>
        <v>0</v>
      </c>
      <c r="AI385" s="283">
        <f>'[5]CODE GV'!O376</f>
        <v>0</v>
      </c>
    </row>
    <row r="386" spans="21:35" ht="15">
      <c r="U386" s="284" t="str">
        <f>'[4]CODE GV'!A377</f>
        <v>GV THỈNH GIẢNG</v>
      </c>
      <c r="V386" s="284">
        <f>'[4]CODE GV'!B377</f>
        <v>24</v>
      </c>
      <c r="W386" s="284" t="str">
        <f>'[4]CODE GV'!C377</f>
        <v>duongvannam</v>
      </c>
      <c r="X386" s="284" t="str">
        <f>'[4]CODE GV'!D377</f>
        <v>Dương Văn</v>
      </c>
      <c r="Y386" s="284" t="str">
        <f>'[4]CODE GV'!E377</f>
        <v>Nam</v>
      </c>
      <c r="Z386" s="284" t="str">
        <f>'[4]CODE GV'!F377</f>
        <v>DV.Nam</v>
      </c>
      <c r="AA386" s="284">
        <f>'[4]CODE GV'!G377</f>
        <v>1</v>
      </c>
      <c r="AB386" s="284" t="str">
        <f>'[4]CODE GV'!H377</f>
        <v>xây dựng</v>
      </c>
      <c r="AC386" s="284">
        <f>'[4]CODE GV'!I377</f>
        <v>0</v>
      </c>
      <c r="AD386" s="285">
        <f>'[4]CODE GV'!J377</f>
        <v>0</v>
      </c>
      <c r="AE386" s="285">
        <f>'[4]CODE GV'!K377</f>
        <v>0</v>
      </c>
      <c r="AF386" s="285">
        <f>'[4]CODE GV'!L377</f>
        <v>0</v>
      </c>
      <c r="AG386" s="285">
        <f>'[4]CODE GV'!M377</f>
        <v>0</v>
      </c>
      <c r="AH386" s="285" t="str">
        <f>'[4]CODE GV'!N377</f>
        <v>0914.482.476</v>
      </c>
      <c r="AI386" s="283">
        <f>'[5]CODE GV'!O377</f>
        <v>0</v>
      </c>
    </row>
    <row r="387" spans="21:35" ht="15">
      <c r="U387" s="284" t="str">
        <f>'[4]CODE GV'!A378</f>
        <v>GV THỈNH GIẢNG</v>
      </c>
      <c r="V387" s="284">
        <f>'[4]CODE GV'!B378</f>
        <v>25</v>
      </c>
      <c r="W387" s="284" t="str">
        <f>'[4]CODE GV'!C378</f>
        <v>tranhoainam</v>
      </c>
      <c r="X387" s="284" t="str">
        <f>'[4]CODE GV'!D378</f>
        <v>Trần Hoài</v>
      </c>
      <c r="Y387" s="284" t="str">
        <f>'[4]CODE GV'!E378</f>
        <v>Nam</v>
      </c>
      <c r="Z387" s="284" t="str">
        <f>'[4]CODE GV'!F378</f>
        <v>H.Nam</v>
      </c>
      <c r="AA387" s="284">
        <f>'[4]CODE GV'!G378</f>
        <v>1</v>
      </c>
      <c r="AB387" s="284" t="str">
        <f>'[4]CODE GV'!H378</f>
        <v>kiến trúc</v>
      </c>
      <c r="AC387" s="284">
        <f>'[4]CODE GV'!I378</f>
        <v>0</v>
      </c>
      <c r="AD387" s="285">
        <f>'[4]CODE GV'!J378</f>
        <v>0</v>
      </c>
      <c r="AE387" s="285">
        <f>'[4]CODE GV'!K378</f>
        <v>0</v>
      </c>
      <c r="AF387" s="285">
        <f>'[4]CODE GV'!L378</f>
        <v>0</v>
      </c>
      <c r="AG387" s="285">
        <f>'[4]CODE GV'!M378</f>
        <v>0</v>
      </c>
      <c r="AH387" s="285">
        <f>'[4]CODE GV'!N378</f>
        <v>0</v>
      </c>
      <c r="AI387" s="283">
        <f>'[5]CODE GV'!O378</f>
        <v>0</v>
      </c>
    </row>
    <row r="388" spans="21:35" ht="15">
      <c r="U388" s="284" t="str">
        <f>'[4]CODE GV'!A379</f>
        <v>GV THỈNH GIẢNG</v>
      </c>
      <c r="V388" s="284">
        <f>'[4]CODE GV'!B379</f>
        <v>26</v>
      </c>
      <c r="W388" s="284" t="str">
        <f>'[4]CODE GV'!C379</f>
        <v>nguyenthituyetnga</v>
      </c>
      <c r="X388" s="284" t="str">
        <f>'[4]CODE GV'!D379</f>
        <v>Nguyễn Thị Tuyết </v>
      </c>
      <c r="Y388" s="284" t="str">
        <f>'[4]CODE GV'!E379</f>
        <v>Nga</v>
      </c>
      <c r="Z388" s="284" t="str">
        <f>'[4]CODE GV'!F379</f>
        <v>T.Nga</v>
      </c>
      <c r="AA388" s="284">
        <f>'[4]CODE GV'!G379</f>
        <v>1</v>
      </c>
      <c r="AB388" s="284" t="str">
        <f>'[4]CODE GV'!H379</f>
        <v>chính trị</v>
      </c>
      <c r="AC388" s="284">
        <f>'[4]CODE GV'!I379</f>
        <v>0</v>
      </c>
      <c r="AD388" s="285">
        <f>'[4]CODE GV'!J379</f>
        <v>0</v>
      </c>
      <c r="AE388" s="285">
        <f>'[4]CODE GV'!K379</f>
        <v>0</v>
      </c>
      <c r="AF388" s="285">
        <f>'[4]CODE GV'!L379</f>
        <v>0</v>
      </c>
      <c r="AG388" s="285">
        <f>'[4]CODE GV'!M379</f>
        <v>0</v>
      </c>
      <c r="AH388" s="285" t="str">
        <f>'[4]CODE GV'!N379</f>
        <v>1236.907.045</v>
      </c>
      <c r="AI388" s="283">
        <f>'[5]CODE GV'!O379</f>
        <v>0</v>
      </c>
    </row>
    <row r="389" spans="21:35" ht="15">
      <c r="U389" s="284" t="str">
        <f>'[4]CODE GV'!A380</f>
        <v>GV THỈNH GIẢNG</v>
      </c>
      <c r="V389" s="284">
        <f>'[4]CODE GV'!B380</f>
        <v>27</v>
      </c>
      <c r="W389" s="284" t="str">
        <f>'[4]CODE GV'!C380</f>
        <v>daotannguyen</v>
      </c>
      <c r="X389" s="284" t="str">
        <f>'[4]CODE GV'!D380</f>
        <v>Đào Tấn</v>
      </c>
      <c r="Y389" s="284" t="str">
        <f>'[4]CODE GV'!E380</f>
        <v>Nguyên</v>
      </c>
      <c r="Z389" s="284" t="str">
        <f>'[4]CODE GV'!F380</f>
        <v>T.Nguyên</v>
      </c>
      <c r="AA389" s="284">
        <f>'[4]CODE GV'!G380</f>
        <v>1</v>
      </c>
      <c r="AB389" s="284" t="str">
        <f>'[4]CODE GV'!H380</f>
        <v>kinh tế</v>
      </c>
      <c r="AC389" s="284">
        <f>'[4]CODE GV'!I380</f>
        <v>0</v>
      </c>
      <c r="AD389" s="285" t="str">
        <f>'[4]CODE GV'!J380</f>
        <v>TS.</v>
      </c>
      <c r="AE389" s="285">
        <f>'[4]CODE GV'!K380</f>
        <v>0</v>
      </c>
      <c r="AF389" s="285">
        <f>'[4]CODE GV'!L380</f>
        <v>0</v>
      </c>
      <c r="AG389" s="285">
        <f>'[4]CODE GV'!M380</f>
        <v>0</v>
      </c>
      <c r="AH389" s="285" t="str">
        <f>'[4]CODE GV'!N380</f>
        <v>0903.504.630</v>
      </c>
      <c r="AI389" s="283">
        <f>'[5]CODE GV'!O380</f>
        <v>0</v>
      </c>
    </row>
    <row r="390" spans="21:35" ht="15">
      <c r="U390" s="284" t="str">
        <f>'[4]CODE GV'!A381</f>
        <v>GV THỈNH GIẢNG</v>
      </c>
      <c r="V390" s="284">
        <f>'[4]CODE GV'!B381</f>
        <v>28</v>
      </c>
      <c r="W390" s="284" t="str">
        <f>'[4]CODE GV'!C381</f>
        <v>vothithaonguyen</v>
      </c>
      <c r="X390" s="284" t="str">
        <f>'[4]CODE GV'!D381</f>
        <v>Võ Thị Thảo </v>
      </c>
      <c r="Y390" s="284" t="str">
        <f>'[4]CODE GV'!E381</f>
        <v>Nguyên</v>
      </c>
      <c r="Z390" s="284" t="str">
        <f>'[4]CODE GV'!F381</f>
        <v>Th.Nguyên</v>
      </c>
      <c r="AA390" s="284">
        <f>'[4]CODE GV'!G381</f>
        <v>1</v>
      </c>
      <c r="AB390" s="284" t="str">
        <f>'[4]CODE GV'!H381</f>
        <v>hóa</v>
      </c>
      <c r="AC390" s="284">
        <f>'[4]CODE GV'!I381</f>
        <v>0</v>
      </c>
      <c r="AD390" s="285">
        <f>'[4]CODE GV'!J381</f>
        <v>0</v>
      </c>
      <c r="AE390" s="285">
        <f>'[4]CODE GV'!K381</f>
        <v>0</v>
      </c>
      <c r="AF390" s="285">
        <f>'[4]CODE GV'!L381</f>
        <v>0</v>
      </c>
      <c r="AG390" s="285">
        <f>'[4]CODE GV'!M381</f>
        <v>0</v>
      </c>
      <c r="AH390" s="285">
        <f>'[4]CODE GV'!N381</f>
        <v>0</v>
      </c>
      <c r="AI390" s="283">
        <f>'[5]CODE GV'!O381</f>
        <v>0</v>
      </c>
    </row>
    <row r="391" spans="21:35" ht="15">
      <c r="U391" s="284" t="str">
        <f>'[4]CODE GV'!A382</f>
        <v>GV THỈNH GIẢNG</v>
      </c>
      <c r="V391" s="284">
        <f>'[4]CODE GV'!B382</f>
        <v>29</v>
      </c>
      <c r="W391" s="284" t="str">
        <f>'[4]CODE GV'!C382</f>
        <v>dothinham</v>
      </c>
      <c r="X391" s="284" t="str">
        <f>'[4]CODE GV'!D382</f>
        <v>Đỗ Thị</v>
      </c>
      <c r="Y391" s="284" t="str">
        <f>'[4]CODE GV'!E382</f>
        <v>Nhâm</v>
      </c>
      <c r="Z391" s="284" t="str">
        <f>'[4]CODE GV'!F382</f>
        <v>Nhâm</v>
      </c>
      <c r="AA391" s="284">
        <f>'[4]CODE GV'!G382</f>
        <v>1</v>
      </c>
      <c r="AB391" s="284" t="str">
        <f>'[4]CODE GV'!H382</f>
        <v>NMHCNN</v>
      </c>
      <c r="AC391" s="284">
        <f>'[4]CODE GV'!I382</f>
        <v>0</v>
      </c>
      <c r="AD391" s="285">
        <f>'[4]CODE GV'!J382</f>
        <v>0</v>
      </c>
      <c r="AE391" s="285">
        <f>'[4]CODE GV'!K382</f>
        <v>0</v>
      </c>
      <c r="AF391" s="285">
        <f>'[4]CODE GV'!L382</f>
        <v>0</v>
      </c>
      <c r="AG391" s="285">
        <f>'[4]CODE GV'!M382</f>
        <v>0</v>
      </c>
      <c r="AH391" s="285" t="str">
        <f>'[4]CODE GV'!N382</f>
        <v>0573825564</v>
      </c>
      <c r="AI391" s="283" t="str">
        <f>'[5]CODE GV'!O382</f>
        <v>0918152693</v>
      </c>
    </row>
    <row r="392" spans="21:35" ht="15">
      <c r="U392" s="284" t="str">
        <f>'[4]CODE GV'!A383</f>
        <v>GV THỈNH GIẢNG</v>
      </c>
      <c r="V392" s="284">
        <f>'[4]CODE GV'!B383</f>
        <v>30</v>
      </c>
      <c r="W392" s="284" t="str">
        <f>'[4]CODE GV'!C383</f>
        <v>tranvannhan</v>
      </c>
      <c r="X392" s="284" t="str">
        <f>'[4]CODE GV'!D383</f>
        <v>Trần Văn</v>
      </c>
      <c r="Y392" s="284" t="str">
        <f>'[4]CODE GV'!E383</f>
        <v>Nhân</v>
      </c>
      <c r="Z392" s="284" t="str">
        <f>'[4]CODE GV'!F383</f>
        <v>V.Nhân</v>
      </c>
      <c r="AA392" s="284">
        <f>'[4]CODE GV'!G383</f>
        <v>1</v>
      </c>
      <c r="AB392" s="284" t="str">
        <f>'[4]CODE GV'!H383</f>
        <v>tt hcm</v>
      </c>
      <c r="AC392" s="284">
        <f>'[4]CODE GV'!I383</f>
        <v>0</v>
      </c>
      <c r="AD392" s="285">
        <f>'[4]CODE GV'!J383</f>
        <v>0</v>
      </c>
      <c r="AE392" s="285">
        <f>'[4]CODE GV'!K383</f>
        <v>0</v>
      </c>
      <c r="AF392" s="285">
        <f>'[4]CODE GV'!L383</f>
        <v>0</v>
      </c>
      <c r="AG392" s="285">
        <f>'[4]CODE GV'!M383</f>
        <v>0</v>
      </c>
      <c r="AH392" s="285" t="str">
        <f>'[4]CODE GV'!N383</f>
        <v>0989.431.456</v>
      </c>
      <c r="AI392" s="283">
        <f>'[5]CODE GV'!O383</f>
        <v>0</v>
      </c>
    </row>
    <row r="393" spans="21:35" ht="15">
      <c r="U393" s="284" t="str">
        <f>'[4]CODE GV'!A384</f>
        <v>GV THỈNH GIẢNG</v>
      </c>
      <c r="V393" s="284">
        <f>'[4]CODE GV'!B384</f>
        <v>31</v>
      </c>
      <c r="W393" s="284" t="str">
        <f>'[4]CODE GV'!C384</f>
        <v>nguyenphon</v>
      </c>
      <c r="X393" s="284" t="str">
        <f>'[4]CODE GV'!D384</f>
        <v>Nguyễn </v>
      </c>
      <c r="Y393" s="284" t="str">
        <f>'[4]CODE GV'!E384</f>
        <v>Phồn</v>
      </c>
      <c r="Z393" s="284" t="str">
        <f>'[4]CODE GV'!F384</f>
        <v>Phồn</v>
      </c>
      <c r="AA393" s="284">
        <f>'[4]CODE GV'!G384</f>
        <v>1</v>
      </c>
      <c r="AB393" s="284" t="str">
        <f>'[4]CODE GV'!H384</f>
        <v>trắc địa</v>
      </c>
      <c r="AC393" s="284">
        <f>'[4]CODE GV'!I384</f>
        <v>0</v>
      </c>
      <c r="AD393" s="285">
        <f>'[4]CODE GV'!J384</f>
        <v>0</v>
      </c>
      <c r="AE393" s="285">
        <f>'[4]CODE GV'!K384</f>
        <v>0</v>
      </c>
      <c r="AF393" s="285">
        <f>'[4]CODE GV'!L384</f>
        <v>0</v>
      </c>
      <c r="AG393" s="285">
        <f>'[4]CODE GV'!M384</f>
        <v>0</v>
      </c>
      <c r="AH393" s="285">
        <f>'[4]CODE GV'!N384</f>
        <v>0</v>
      </c>
      <c r="AI393" s="283">
        <f>'[5]CODE GV'!O384</f>
        <v>0</v>
      </c>
    </row>
    <row r="394" spans="21:35" ht="15">
      <c r="U394" s="284" t="str">
        <f>'[4]CODE GV'!A385</f>
        <v>GV THỈNH GIẢNG</v>
      </c>
      <c r="V394" s="284">
        <f>'[4]CODE GV'!B385</f>
        <v>32</v>
      </c>
      <c r="W394" s="284" t="str">
        <f>'[4]CODE GV'!C385</f>
        <v>tranquangphu</v>
      </c>
      <c r="X394" s="284" t="str">
        <f>'[4]CODE GV'!D385</f>
        <v>Trần Quang</v>
      </c>
      <c r="Y394" s="284" t="str">
        <f>'[4]CODE GV'!E385</f>
        <v>Phú</v>
      </c>
      <c r="Z394" s="284" t="str">
        <f>'[4]CODE GV'!F385</f>
        <v>Phú</v>
      </c>
      <c r="AA394" s="284">
        <f>'[4]CODE GV'!G385</f>
        <v>1</v>
      </c>
      <c r="AB394" s="284" t="str">
        <f>'[4]CODE GV'!H385</f>
        <v>ktxd</v>
      </c>
      <c r="AC394" s="284">
        <f>'[4]CODE GV'!I385</f>
        <v>0</v>
      </c>
      <c r="AD394" s="285">
        <f>'[4]CODE GV'!J385</f>
        <v>0</v>
      </c>
      <c r="AE394" s="285">
        <f>'[4]CODE GV'!K385</f>
        <v>0</v>
      </c>
      <c r="AF394" s="285">
        <f>'[4]CODE GV'!L385</f>
        <v>0</v>
      </c>
      <c r="AG394" s="285">
        <f>'[4]CODE GV'!M385</f>
        <v>0</v>
      </c>
      <c r="AH394" s="285">
        <f>'[4]CODE GV'!N385</f>
        <v>0</v>
      </c>
      <c r="AI394" s="283">
        <f>'[5]CODE GV'!O385</f>
        <v>0</v>
      </c>
    </row>
    <row r="395" spans="21:35" ht="15">
      <c r="U395" s="284" t="str">
        <f>'[4]CODE GV'!A386</f>
        <v>GV THỈNH GIẢNG</v>
      </c>
      <c r="V395" s="284">
        <f>'[4]CODE GV'!B386</f>
        <v>33</v>
      </c>
      <c r="W395" s="284" t="str">
        <f>'[4]CODE GV'!C386</f>
        <v>ngothikimphuong</v>
      </c>
      <c r="X395" s="284" t="str">
        <f>'[4]CODE GV'!D386</f>
        <v>Ngô Thị Kim</v>
      </c>
      <c r="Y395" s="284" t="str">
        <f>'[4]CODE GV'!E386</f>
        <v>Phượng</v>
      </c>
      <c r="Z395" s="284" t="str">
        <f>'[4]CODE GV'!F386</f>
        <v>K.Phượng</v>
      </c>
      <c r="AA395" s="284">
        <f>'[4]CODE GV'!G386</f>
        <v>1</v>
      </c>
      <c r="AB395" s="284" t="str">
        <f>'[4]CODE GV'!H386</f>
        <v>chính trị</v>
      </c>
      <c r="AC395" s="284" t="str">
        <f>'[4]CODE GV'!I386</f>
        <v>Cử nhân</v>
      </c>
      <c r="AD395" s="285" t="str">
        <f>'[4]CODE GV'!J386</f>
        <v>CN.</v>
      </c>
      <c r="AE395" s="285">
        <f>'[4]CODE GV'!K386</f>
        <v>0</v>
      </c>
      <c r="AF395" s="285">
        <f>'[4]CODE GV'!L386</f>
        <v>0</v>
      </c>
      <c r="AG395" s="285">
        <f>'[4]CODE GV'!M386</f>
        <v>0</v>
      </c>
      <c r="AH395" s="285" t="str">
        <f>'[4]CODE GV'!N386</f>
        <v>0905,219,379</v>
      </c>
      <c r="AI395" s="283">
        <f>'[5]CODE GV'!O386</f>
        <v>0</v>
      </c>
    </row>
    <row r="396" spans="21:35" ht="15">
      <c r="U396" s="284" t="str">
        <f>'[4]CODE GV'!A387</f>
        <v>GV THỈNH GIẢNG</v>
      </c>
      <c r="V396" s="284">
        <f>'[4]CODE GV'!B387</f>
        <v>34</v>
      </c>
      <c r="W396" s="284" t="str">
        <f>'[4]CODE GV'!C387</f>
        <v>nguyenthiphuong</v>
      </c>
      <c r="X396" s="284" t="str">
        <f>'[4]CODE GV'!D387</f>
        <v>Nguyễn Thị</v>
      </c>
      <c r="Y396" s="284" t="str">
        <f>'[4]CODE GV'!E387</f>
        <v>Phượng</v>
      </c>
      <c r="Z396" s="284" t="str">
        <f>'[4]CODE GV'!F387</f>
        <v>T.Phượng</v>
      </c>
      <c r="AA396" s="284">
        <f>'[4]CODE GV'!G387</f>
        <v>1</v>
      </c>
      <c r="AB396" s="284" t="str">
        <f>'[4]CODE GV'!H387</f>
        <v>chính trị</v>
      </c>
      <c r="AC396" s="284">
        <f>'[4]CODE GV'!I387</f>
        <v>0</v>
      </c>
      <c r="AD396" s="285">
        <f>'[4]CODE GV'!J387</f>
        <v>0</v>
      </c>
      <c r="AE396" s="285">
        <f>'[4]CODE GV'!K387</f>
        <v>0</v>
      </c>
      <c r="AF396" s="285">
        <f>'[4]CODE GV'!L387</f>
        <v>0</v>
      </c>
      <c r="AG396" s="285">
        <f>'[4]CODE GV'!M387</f>
        <v>0</v>
      </c>
      <c r="AH396" s="285" t="str">
        <f>'[4]CODE GV'!N387</f>
        <v>0905.219.379</v>
      </c>
      <c r="AI396" s="283">
        <f>'[5]CODE GV'!O387</f>
        <v>0</v>
      </c>
    </row>
    <row r="397" spans="21:35" ht="15">
      <c r="U397" s="284" t="str">
        <f>'[4]CODE GV'!A388</f>
        <v>GV THỈNH GIẢNG</v>
      </c>
      <c r="V397" s="284">
        <f>'[4]CODE GV'!B388</f>
        <v>35</v>
      </c>
      <c r="W397" s="284">
        <f>'[4]CODE GV'!C388</f>
        <v>0</v>
      </c>
      <c r="X397" s="284">
        <f>'[4]CODE GV'!D388</f>
        <v>0</v>
      </c>
      <c r="Y397" s="284">
        <f>'[4]CODE GV'!E388</f>
        <v>0</v>
      </c>
      <c r="Z397" s="284">
        <f>'[4]CODE GV'!F388</f>
        <v>0</v>
      </c>
      <c r="AA397" s="284">
        <f>'[4]CODE GV'!G388</f>
        <v>0</v>
      </c>
      <c r="AB397" s="284" t="str">
        <f>'[4]CODE GV'!H388</f>
        <v>trắc địa</v>
      </c>
      <c r="AC397" s="284">
        <f>'[4]CODE GV'!I388</f>
        <v>0</v>
      </c>
      <c r="AD397" s="285">
        <f>'[4]CODE GV'!J388</f>
        <v>0</v>
      </c>
      <c r="AE397" s="285">
        <f>'[4]CODE GV'!K388</f>
        <v>0</v>
      </c>
      <c r="AF397" s="285">
        <f>'[4]CODE GV'!L388</f>
        <v>0</v>
      </c>
      <c r="AG397" s="285">
        <f>'[4]CODE GV'!M388</f>
        <v>0</v>
      </c>
      <c r="AH397" s="285">
        <f>'[4]CODE GV'!N388</f>
        <v>0</v>
      </c>
      <c r="AI397" s="283">
        <f>'[5]CODE GV'!O388</f>
        <v>0</v>
      </c>
    </row>
    <row r="398" spans="21:35" ht="15">
      <c r="U398" s="284" t="str">
        <f>'[4]CODE GV'!A389</f>
        <v>GV THỈNH GIẢNG</v>
      </c>
      <c r="V398" s="284">
        <f>'[4]CODE GV'!B389</f>
        <v>36</v>
      </c>
      <c r="W398" s="284" t="str">
        <f>'[4]CODE GV'!C389</f>
        <v>lethanhson</v>
      </c>
      <c r="X398" s="284" t="str">
        <f>'[4]CODE GV'!D389</f>
        <v>Lê Thanh</v>
      </c>
      <c r="Y398" s="284" t="str">
        <f>'[4]CODE GV'!E389</f>
        <v>Sơn</v>
      </c>
      <c r="Z398" s="284" t="str">
        <f>'[4]CODE GV'!F389</f>
        <v>Th.Sơn</v>
      </c>
      <c r="AA398" s="284">
        <f>'[4]CODE GV'!G389</f>
        <v>1</v>
      </c>
      <c r="AB398" s="284" t="str">
        <f>'[4]CODE GV'!H389</f>
        <v>hóa</v>
      </c>
      <c r="AC398" s="284">
        <f>'[4]CODE GV'!I389</f>
        <v>0</v>
      </c>
      <c r="AD398" s="285" t="str">
        <f>'[4]CODE GV'!J389</f>
        <v>ThS.</v>
      </c>
      <c r="AE398" s="285">
        <f>'[4]CODE GV'!K389</f>
        <v>0</v>
      </c>
      <c r="AF398" s="285">
        <f>'[4]CODE GV'!L389</f>
        <v>0</v>
      </c>
      <c r="AG398" s="285">
        <f>'[4]CODE GV'!M389</f>
        <v>0</v>
      </c>
      <c r="AH398" s="285" t="str">
        <f>'[4]CODE GV'!N389</f>
        <v>0988.484.610</v>
      </c>
      <c r="AI398" s="283">
        <f>'[5]CODE GV'!O389</f>
        <v>0</v>
      </c>
    </row>
    <row r="399" spans="21:35" ht="15">
      <c r="U399" s="284" t="str">
        <f>'[4]CODE GV'!A390</f>
        <v>GV THỈNH GIẢNG</v>
      </c>
      <c r="V399" s="284">
        <f>'[4]CODE GV'!B390</f>
        <v>37</v>
      </c>
      <c r="W399" s="284" t="str">
        <f>'[4]CODE GV'!C390</f>
        <v>nguyendinhsy</v>
      </c>
      <c r="X399" s="284" t="str">
        <f>'[4]CODE GV'!D390</f>
        <v>Nguyễn Đình</v>
      </c>
      <c r="Y399" s="284" t="str">
        <f>'[4]CODE GV'!E390</f>
        <v>Sỹ</v>
      </c>
      <c r="Z399" s="284" t="str">
        <f>'[4]CODE GV'!F390</f>
        <v>Sỹ</v>
      </c>
      <c r="AA399" s="284">
        <f>'[4]CODE GV'!G390</f>
        <v>1</v>
      </c>
      <c r="AB399" s="284" t="str">
        <f>'[4]CODE GV'!H390</f>
        <v>lý</v>
      </c>
      <c r="AC399" s="284" t="str">
        <f>'[4]CODE GV'!I390</f>
        <v>Thạc sỹ</v>
      </c>
      <c r="AD399" s="285" t="str">
        <f>'[4]CODE GV'!J390</f>
        <v>ThS.</v>
      </c>
      <c r="AE399" s="285">
        <f>'[4]CODE GV'!K390</f>
        <v>0</v>
      </c>
      <c r="AF399" s="285">
        <f>'[4]CODE GV'!L390</f>
        <v>0</v>
      </c>
      <c r="AG399" s="285">
        <f>'[4]CODE GV'!M390</f>
        <v>0</v>
      </c>
      <c r="AH399" s="285" t="str">
        <f>'[4]CODE GV'!N390</f>
        <v>0989.637.204</v>
      </c>
      <c r="AI399" s="283">
        <f>'[5]CODE GV'!O390</f>
        <v>0</v>
      </c>
    </row>
    <row r="400" spans="21:35" ht="15">
      <c r="U400" s="284" t="str">
        <f>'[4]CODE GV'!A391</f>
        <v>GV THỈNH GIẢNG</v>
      </c>
      <c r="V400" s="284">
        <f>'[4]CODE GV'!B391</f>
        <v>38</v>
      </c>
      <c r="W400" s="284" t="str">
        <f>'[4]CODE GV'!C391</f>
        <v>vuxuantiep</v>
      </c>
      <c r="X400" s="284" t="str">
        <f>'[4]CODE GV'!D391</f>
        <v>Vũ Xuân</v>
      </c>
      <c r="Y400" s="284" t="str">
        <f>'[4]CODE GV'!E391</f>
        <v>Tiệp</v>
      </c>
      <c r="Z400" s="284" t="str">
        <f>'[4]CODE GV'!F391</f>
        <v>X.Tiệp</v>
      </c>
      <c r="AA400" s="284">
        <f>'[4]CODE GV'!G391</f>
        <v>1</v>
      </c>
      <c r="AB400" s="284" t="str">
        <f>'[4]CODE GV'!H391</f>
        <v>mỹ thuật</v>
      </c>
      <c r="AC400" s="284">
        <f>'[4]CODE GV'!I391</f>
        <v>0</v>
      </c>
      <c r="AD400" s="285" t="str">
        <f>'[4]CODE GV'!J391</f>
        <v>KS.</v>
      </c>
      <c r="AE400" s="285">
        <f>'[4]CODE GV'!K391</f>
        <v>0</v>
      </c>
      <c r="AF400" s="285">
        <f>'[4]CODE GV'!L391</f>
        <v>0</v>
      </c>
      <c r="AG400" s="285">
        <f>'[4]CODE GV'!M391</f>
        <v>0</v>
      </c>
      <c r="AH400" s="285" t="str">
        <f>'[4]CODE GV'!N391</f>
        <v>0918.972.581</v>
      </c>
      <c r="AI400" s="283" t="str">
        <f>'[5]CODE GV'!O391</f>
        <v>0984.915.891</v>
      </c>
    </row>
    <row r="401" spans="21:35" ht="15">
      <c r="U401" s="284" t="str">
        <f>'[4]CODE GV'!A392</f>
        <v>GV THỈNH GIẢNG</v>
      </c>
      <c r="V401" s="284">
        <f>'[4]CODE GV'!B392</f>
        <v>39</v>
      </c>
      <c r="W401" s="284" t="str">
        <f>'[4]CODE GV'!C392</f>
        <v>lethihongtam</v>
      </c>
      <c r="X401" s="284" t="str">
        <f>'[4]CODE GV'!D392</f>
        <v>Lê Thị Hồng </v>
      </c>
      <c r="Y401" s="284" t="str">
        <f>'[4]CODE GV'!E392</f>
        <v>Tâm</v>
      </c>
      <c r="Z401" s="284" t="str">
        <f>'[4]CODE GV'!F392</f>
        <v>H.Tâm</v>
      </c>
      <c r="AA401" s="284">
        <f>'[4]CODE GV'!G392</f>
        <v>1</v>
      </c>
      <c r="AB401" s="284" t="str">
        <f>'[4]CODE GV'!H392</f>
        <v>xây dựng</v>
      </c>
      <c r="AC401" s="284">
        <f>'[4]CODE GV'!I392</f>
        <v>0</v>
      </c>
      <c r="AD401" s="285" t="str">
        <f>'[4]CODE GV'!J392</f>
        <v>ThS.</v>
      </c>
      <c r="AE401" s="285">
        <f>'[4]CODE GV'!K392</f>
        <v>0</v>
      </c>
      <c r="AF401" s="285">
        <f>'[4]CODE GV'!L392</f>
        <v>0</v>
      </c>
      <c r="AG401" s="285">
        <f>'[4]CODE GV'!M392</f>
        <v>0</v>
      </c>
      <c r="AH401" s="285" t="str">
        <f>'[4]CODE GV'!N392</f>
        <v>0914.102.518</v>
      </c>
      <c r="AI401" s="283">
        <f>'[5]CODE GV'!O392</f>
        <v>0</v>
      </c>
    </row>
    <row r="402" spans="21:35" ht="15">
      <c r="U402" s="284" t="str">
        <f>'[4]CODE GV'!A393</f>
        <v>GV THỈNH GIẢNG</v>
      </c>
      <c r="V402" s="284">
        <f>'[4]CODE GV'!B393</f>
        <v>40</v>
      </c>
      <c r="W402" s="284" t="str">
        <f>'[4]CODE GV'!C393</f>
        <v>tranvantau</v>
      </c>
      <c r="X402" s="284" t="str">
        <f>'[4]CODE GV'!D393</f>
        <v>Trần Văn</v>
      </c>
      <c r="Y402" s="284" t="str">
        <f>'[4]CODE GV'!E393</f>
        <v>Tàu</v>
      </c>
      <c r="Z402" s="284" t="str">
        <f>'[4]CODE GV'!F393</f>
        <v>Tàu</v>
      </c>
      <c r="AA402" s="284">
        <f>'[4]CODE GV'!G393</f>
        <v>1</v>
      </c>
      <c r="AB402" s="284" t="str">
        <f>'[4]CODE GV'!H393</f>
        <v>tt hcm</v>
      </c>
      <c r="AC402" s="284">
        <f>'[4]CODE GV'!I393</f>
        <v>0</v>
      </c>
      <c r="AD402" s="285">
        <f>'[4]CODE GV'!J393</f>
        <v>0</v>
      </c>
      <c r="AE402" s="285">
        <f>'[4]CODE GV'!K393</f>
        <v>0</v>
      </c>
      <c r="AF402" s="285">
        <f>'[4]CODE GV'!L393</f>
        <v>0</v>
      </c>
      <c r="AG402" s="285">
        <f>'[4]CODE GV'!M393</f>
        <v>0</v>
      </c>
      <c r="AH402" s="285" t="str">
        <f>'[4]CODE GV'!N393</f>
        <v>0905.360.797</v>
      </c>
      <c r="AI402" s="283">
        <f>'[5]CODE GV'!O393</f>
        <v>0</v>
      </c>
    </row>
    <row r="403" spans="21:35" ht="15">
      <c r="U403" s="284" t="str">
        <f>'[4]CODE GV'!A394</f>
        <v>GV THỈNH GIẢNG</v>
      </c>
      <c r="V403" s="284">
        <f>'[4]CODE GV'!B394</f>
        <v>41</v>
      </c>
      <c r="W403" s="284" t="str">
        <f>'[4]CODE GV'!C394</f>
        <v>lengocthach</v>
      </c>
      <c r="X403" s="284" t="str">
        <f>'[4]CODE GV'!D394</f>
        <v>Lê Ngọc</v>
      </c>
      <c r="Y403" s="284" t="str">
        <f>'[4]CODE GV'!E394</f>
        <v>Thạch</v>
      </c>
      <c r="Z403" s="284" t="str">
        <f>'[4]CODE GV'!F394</f>
        <v>Thạch</v>
      </c>
      <c r="AA403" s="284">
        <f>'[4]CODE GV'!G394</f>
        <v>1</v>
      </c>
      <c r="AB403" s="284" t="str">
        <f>'[4]CODE GV'!H394</f>
        <v>toán</v>
      </c>
      <c r="AC403" s="284">
        <f>'[4]CODE GV'!I394</f>
        <v>0</v>
      </c>
      <c r="AD403" s="285" t="str">
        <f>'[4]CODE GV'!J394</f>
        <v>ThS.</v>
      </c>
      <c r="AE403" s="285">
        <f>'[4]CODE GV'!K394</f>
        <v>0</v>
      </c>
      <c r="AF403" s="285">
        <f>'[4]CODE GV'!L394</f>
        <v>0</v>
      </c>
      <c r="AG403" s="285">
        <f>'[4]CODE GV'!M394</f>
        <v>0</v>
      </c>
      <c r="AH403" s="285" t="str">
        <f>'[4]CODE GV'!N394</f>
        <v>0984.909.514</v>
      </c>
      <c r="AI403" s="283">
        <f>'[5]CODE GV'!O394</f>
        <v>0</v>
      </c>
    </row>
    <row r="404" spans="21:35" ht="15">
      <c r="U404" s="284" t="str">
        <f>'[4]CODE GV'!A395</f>
        <v>GV THỈNH GIẢNG</v>
      </c>
      <c r="V404" s="284">
        <f>'[4]CODE GV'!B395</f>
        <v>42</v>
      </c>
      <c r="W404" s="284" t="str">
        <f>'[4]CODE GV'!C395</f>
        <v>tranvantham</v>
      </c>
      <c r="X404" s="284" t="str">
        <f>'[4]CODE GV'!D395</f>
        <v>Trần Văn</v>
      </c>
      <c r="Y404" s="284" t="str">
        <f>'[4]CODE GV'!E395</f>
        <v>Thắm</v>
      </c>
      <c r="Z404" s="284" t="str">
        <f>'[4]CODE GV'!F395</f>
        <v>Thắm</v>
      </c>
      <c r="AA404" s="284">
        <f>'[4]CODE GV'!G395</f>
        <v>1</v>
      </c>
      <c r="AB404" s="284" t="str">
        <f>'[4]CODE GV'!H395</f>
        <v>hóa</v>
      </c>
      <c r="AC404" s="284">
        <f>'[4]CODE GV'!I395</f>
        <v>0</v>
      </c>
      <c r="AD404" s="285">
        <f>'[4]CODE GV'!J395</f>
        <v>0</v>
      </c>
      <c r="AE404" s="285">
        <f>'[4]CODE GV'!K395</f>
        <v>0</v>
      </c>
      <c r="AF404" s="285">
        <f>'[4]CODE GV'!L395</f>
        <v>0</v>
      </c>
      <c r="AG404" s="285">
        <f>'[4]CODE GV'!M395</f>
        <v>0</v>
      </c>
      <c r="AH404" s="285" t="str">
        <f>'[4]CODE GV'!N395</f>
        <v>0905.512.155</v>
      </c>
      <c r="AI404" s="283">
        <f>'[5]CODE GV'!O395</f>
        <v>0</v>
      </c>
    </row>
    <row r="405" spans="21:35" ht="15">
      <c r="U405" s="284" t="str">
        <f>'[4]CODE GV'!A396</f>
        <v>GV THỈNH GIẢNG</v>
      </c>
      <c r="V405" s="284">
        <f>'[4]CODE GV'!B396</f>
        <v>43</v>
      </c>
      <c r="W405" s="284" t="str">
        <f>'[4]CODE GV'!C396</f>
        <v>doanvietthang</v>
      </c>
      <c r="X405" s="284" t="str">
        <f>'[4]CODE GV'!D396</f>
        <v>Đoàn Việt</v>
      </c>
      <c r="Y405" s="284" t="str">
        <f>'[4]CODE GV'!E396</f>
        <v>Thăng</v>
      </c>
      <c r="Z405" s="284" t="str">
        <f>'[4]CODE GV'!F396</f>
        <v>Thăng</v>
      </c>
      <c r="AA405" s="284">
        <f>'[4]CODE GV'!G396</f>
        <v>1</v>
      </c>
      <c r="AB405" s="284" t="str">
        <f>'[4]CODE GV'!H396</f>
        <v>hóa</v>
      </c>
      <c r="AC405" s="284">
        <f>'[4]CODE GV'!I396</f>
        <v>0</v>
      </c>
      <c r="AD405" s="285">
        <f>'[4]CODE GV'!J396</f>
        <v>0</v>
      </c>
      <c r="AE405" s="285">
        <f>'[4]CODE GV'!K396</f>
        <v>0</v>
      </c>
      <c r="AF405" s="285">
        <f>'[4]CODE GV'!L396</f>
        <v>0</v>
      </c>
      <c r="AG405" s="285">
        <f>'[4]CODE GV'!M396</f>
        <v>0</v>
      </c>
      <c r="AH405" s="285">
        <f>'[4]CODE GV'!N396</f>
        <v>0</v>
      </c>
      <c r="AI405" s="283">
        <f>'[5]CODE GV'!O396</f>
        <v>0</v>
      </c>
    </row>
    <row r="406" spans="21:35" ht="15">
      <c r="U406" s="284" t="str">
        <f>'[4]CODE GV'!A397</f>
        <v>GV THỈNH GIẢNG</v>
      </c>
      <c r="V406" s="284">
        <f>'[4]CODE GV'!B397</f>
        <v>44</v>
      </c>
      <c r="W406" s="284" t="str">
        <f>'[4]CODE GV'!C397</f>
        <v>duongducthang</v>
      </c>
      <c r="X406" s="284" t="str">
        <f>'[4]CODE GV'!D397</f>
        <v>Dương Đức</v>
      </c>
      <c r="Y406" s="284" t="str">
        <f>'[4]CODE GV'!E397</f>
        <v>Thắng</v>
      </c>
      <c r="Z406" s="284" t="str">
        <f>'[4]CODE GV'!F397</f>
        <v>Đ.Thắng</v>
      </c>
      <c r="AA406" s="284">
        <f>'[4]CODE GV'!G397</f>
        <v>1</v>
      </c>
      <c r="AB406" s="284" t="str">
        <f>'[4]CODE GV'!H397</f>
        <v>ctn</v>
      </c>
      <c r="AC406" s="284">
        <f>'[4]CODE GV'!I397</f>
        <v>0</v>
      </c>
      <c r="AD406" s="285">
        <f>'[4]CODE GV'!J397</f>
        <v>0</v>
      </c>
      <c r="AE406" s="285">
        <f>'[4]CODE GV'!K397</f>
        <v>0</v>
      </c>
      <c r="AF406" s="285">
        <f>'[4]CODE GV'!L397</f>
        <v>0</v>
      </c>
      <c r="AG406" s="285">
        <f>'[4]CODE GV'!M397</f>
        <v>0</v>
      </c>
      <c r="AH406" s="285">
        <f>'[4]CODE GV'!N397</f>
        <v>0</v>
      </c>
      <c r="AI406" s="283">
        <f>'[5]CODE GV'!O397</f>
        <v>0</v>
      </c>
    </row>
    <row r="407" spans="21:35" ht="15">
      <c r="U407" s="284" t="str">
        <f>'[4]CODE GV'!A398</f>
        <v>GV THỈNH GIẢNG</v>
      </c>
      <c r="V407" s="284">
        <f>'[4]CODE GV'!B398</f>
        <v>45</v>
      </c>
      <c r="W407" s="284" t="str">
        <f>'[4]CODE GV'!C398</f>
        <v>nguyentrungthanh</v>
      </c>
      <c r="X407" s="284" t="str">
        <f>'[4]CODE GV'!D398</f>
        <v>Nguyễn Trung</v>
      </c>
      <c r="Y407" s="284" t="str">
        <f>'[4]CODE GV'!E398</f>
        <v>Thành</v>
      </c>
      <c r="Z407" s="284" t="str">
        <f>'[4]CODE GV'!F398</f>
        <v>Tr.Thành</v>
      </c>
      <c r="AA407" s="284">
        <f>'[4]CODE GV'!G398</f>
        <v>1</v>
      </c>
      <c r="AB407" s="284">
        <f>'[4]CODE GV'!H398</f>
        <v>0</v>
      </c>
      <c r="AC407" s="284">
        <f>'[4]CODE GV'!I398</f>
        <v>0</v>
      </c>
      <c r="AD407" s="285">
        <f>'[4]CODE GV'!J398</f>
        <v>0</v>
      </c>
      <c r="AE407" s="285">
        <f>'[4]CODE GV'!K398</f>
        <v>0</v>
      </c>
      <c r="AF407" s="285">
        <f>'[4]CODE GV'!L398</f>
        <v>0</v>
      </c>
      <c r="AG407" s="285">
        <f>'[4]CODE GV'!M398</f>
        <v>0</v>
      </c>
      <c r="AH407" s="285">
        <f>'[4]CODE GV'!N398</f>
        <v>0</v>
      </c>
      <c r="AI407" s="283">
        <f>'[5]CODE GV'!O398</f>
        <v>0</v>
      </c>
    </row>
    <row r="408" spans="21:35" ht="15">
      <c r="U408" s="284" t="str">
        <f>'[4]CODE GV'!A399</f>
        <v>GV THỈNH GIẢNG</v>
      </c>
      <c r="V408" s="284">
        <f>'[4]CODE GV'!B399</f>
        <v>46</v>
      </c>
      <c r="W408" s="284" t="str">
        <f>'[4]CODE GV'!C399</f>
        <v>tonnuphuongthao</v>
      </c>
      <c r="X408" s="284" t="str">
        <f>'[4]CODE GV'!D399</f>
        <v>Tôn Nữ Phương</v>
      </c>
      <c r="Y408" s="284" t="str">
        <f>'[4]CODE GV'!E399</f>
        <v>Thảo</v>
      </c>
      <c r="Z408" s="284" t="str">
        <f>'[4]CODE GV'!F399</f>
        <v>TNP.Thảo</v>
      </c>
      <c r="AA408" s="284">
        <f>'[4]CODE GV'!G399</f>
        <v>1</v>
      </c>
      <c r="AB408" s="284" t="str">
        <f>'[4]CODE GV'!H399</f>
        <v>anh văn</v>
      </c>
      <c r="AC408" s="284">
        <f>'[4]CODE GV'!I399</f>
        <v>0</v>
      </c>
      <c r="AD408" s="285">
        <f>'[4]CODE GV'!J399</f>
        <v>0</v>
      </c>
      <c r="AE408" s="285">
        <f>'[4]CODE GV'!K399</f>
        <v>0</v>
      </c>
      <c r="AF408" s="285">
        <f>'[4]CODE GV'!L399</f>
        <v>0</v>
      </c>
      <c r="AG408" s="285">
        <f>'[4]CODE GV'!M399</f>
        <v>0</v>
      </c>
      <c r="AH408" s="285" t="str">
        <f>'[4]CODE GV'!N399</f>
        <v>0905822087</v>
      </c>
      <c r="AI408" s="283">
        <f>'[5]CODE GV'!O399</f>
        <v>0</v>
      </c>
    </row>
    <row r="409" spans="21:35" ht="15">
      <c r="U409" s="284" t="str">
        <f>'[4]CODE GV'!A400</f>
        <v>GV THỈNH GIẢNG</v>
      </c>
      <c r="V409" s="284">
        <f>'[4]CODE GV'!B400</f>
        <v>47</v>
      </c>
      <c r="W409" s="284" t="str">
        <f>'[4]CODE GV'!C400</f>
        <v>tranvinhthien</v>
      </c>
      <c r="X409" s="284" t="str">
        <f>'[4]CODE GV'!D400</f>
        <v>Trần Vĩnh</v>
      </c>
      <c r="Y409" s="284" t="str">
        <f>'[4]CODE GV'!E400</f>
        <v>Thiện</v>
      </c>
      <c r="Z409" s="284" t="str">
        <f>'[4]CODE GV'!F400</f>
        <v>Thiện</v>
      </c>
      <c r="AA409" s="284">
        <f>'[4]CODE GV'!G400</f>
        <v>1</v>
      </c>
      <c r="AB409" s="284" t="str">
        <f>'[4]CODE GV'!H400</f>
        <v>hóa</v>
      </c>
      <c r="AC409" s="284">
        <f>'[4]CODE GV'!I400</f>
        <v>0</v>
      </c>
      <c r="AD409" s="285" t="str">
        <f>'[4]CODE GV'!J400</f>
        <v>ThS.</v>
      </c>
      <c r="AE409" s="285">
        <f>'[4]CODE GV'!K400</f>
        <v>0</v>
      </c>
      <c r="AF409" s="285">
        <f>'[4]CODE GV'!L400</f>
        <v>0</v>
      </c>
      <c r="AG409" s="285">
        <f>'[4]CODE GV'!M400</f>
        <v>0</v>
      </c>
      <c r="AH409" s="285" t="str">
        <f>'[4]CODE GV'!N400</f>
        <v>0983.303.370</v>
      </c>
      <c r="AI409" s="283">
        <f>'[5]CODE GV'!O400</f>
        <v>0</v>
      </c>
    </row>
    <row r="410" spans="21:35" ht="15">
      <c r="U410" s="284" t="str">
        <f>'[4]CODE GV'!A401</f>
        <v>GV THỈNH GIẢNG</v>
      </c>
      <c r="V410" s="284">
        <f>'[4]CODE GV'!B401</f>
        <v>48</v>
      </c>
      <c r="W410" s="284" t="str">
        <f>'[4]CODE GV'!C401</f>
        <v>nguyenquangthinh</v>
      </c>
      <c r="X410" s="284" t="str">
        <f>'[4]CODE GV'!D401</f>
        <v>Nguyễn Quang </v>
      </c>
      <c r="Y410" s="284" t="str">
        <f>'[4]CODE GV'!E401</f>
        <v>Thịnh</v>
      </c>
      <c r="Z410" s="284" t="str">
        <f>'[4]CODE GV'!F401</f>
        <v>Q.Thịnh</v>
      </c>
      <c r="AA410" s="284">
        <f>'[4]CODE GV'!G401</f>
        <v>1</v>
      </c>
      <c r="AB410" s="284" t="str">
        <f>'[4]CODE GV'!H401</f>
        <v>thể dục</v>
      </c>
      <c r="AC410" s="284">
        <f>'[4]CODE GV'!I401</f>
        <v>0</v>
      </c>
      <c r="AD410" s="285">
        <f>'[4]CODE GV'!J401</f>
        <v>0</v>
      </c>
      <c r="AE410" s="285">
        <f>'[4]CODE GV'!K401</f>
        <v>0</v>
      </c>
      <c r="AF410" s="285">
        <f>'[4]CODE GV'!L401</f>
        <v>0</v>
      </c>
      <c r="AG410" s="285">
        <f>'[4]CODE GV'!M401</f>
        <v>0</v>
      </c>
      <c r="AH410" s="285" t="str">
        <f>'[4]CODE GV'!N401</f>
        <v>0986.648.487</v>
      </c>
      <c r="AI410" s="283">
        <f>'[5]CODE GV'!O401</f>
        <v>0</v>
      </c>
    </row>
    <row r="411" spans="21:35" ht="15">
      <c r="U411" s="284" t="str">
        <f>'[4]CODE GV'!A402</f>
        <v>GV THỈNH GIẢNG</v>
      </c>
      <c r="V411" s="284">
        <f>'[4]CODE GV'!B402</f>
        <v>49</v>
      </c>
      <c r="W411" s="284" t="str">
        <f>'[4]CODE GV'!C402</f>
        <v>letanthinh</v>
      </c>
      <c r="X411" s="284" t="str">
        <f>'[4]CODE GV'!D402</f>
        <v>Lê Tấn</v>
      </c>
      <c r="Y411" s="284" t="str">
        <f>'[4]CODE GV'!E402</f>
        <v>Thịnh</v>
      </c>
      <c r="Z411" s="284" t="str">
        <f>'[4]CODE GV'!F402</f>
        <v>T.Thịnh</v>
      </c>
      <c r="AA411" s="284">
        <f>'[4]CODE GV'!G402</f>
        <v>1</v>
      </c>
      <c r="AB411" s="284" t="str">
        <f>'[4]CODE GV'!H402</f>
        <v>thể dục</v>
      </c>
      <c r="AC411" s="284">
        <f>'[4]CODE GV'!I402</f>
        <v>0</v>
      </c>
      <c r="AD411" s="285">
        <f>'[4]CODE GV'!J402</f>
        <v>0</v>
      </c>
      <c r="AE411" s="285">
        <f>'[4]CODE GV'!K402</f>
        <v>0</v>
      </c>
      <c r="AF411" s="285">
        <f>'[4]CODE GV'!L402</f>
        <v>0</v>
      </c>
      <c r="AG411" s="285">
        <f>'[4]CODE GV'!M402</f>
        <v>0</v>
      </c>
      <c r="AH411" s="285" t="str">
        <f>'[4]CODE GV'!N402</f>
        <v>0974.170.697</v>
      </c>
      <c r="AI411" s="283">
        <f>'[5]CODE GV'!O402</f>
        <v>0</v>
      </c>
    </row>
    <row r="412" spans="21:35" ht="15">
      <c r="U412" s="284" t="str">
        <f>'[4]CODE GV'!A403</f>
        <v>GV THỈNH GIẢNG</v>
      </c>
      <c r="V412" s="284">
        <f>'[4]CODE GV'!B403</f>
        <v>50</v>
      </c>
      <c r="W412" s="284" t="str">
        <f>'[4]CODE GV'!C403</f>
        <v>phamngoctho</v>
      </c>
      <c r="X412" s="284" t="str">
        <f>'[4]CODE GV'!D403</f>
        <v>Phạm Ngọc</v>
      </c>
      <c r="Y412" s="284" t="str">
        <f>'[4]CODE GV'!E403</f>
        <v>Thơ</v>
      </c>
      <c r="Z412" s="284" t="str">
        <f>'[4]CODE GV'!F403</f>
        <v>Thơ</v>
      </c>
      <c r="AA412" s="284">
        <f>'[4]CODE GV'!G403</f>
        <v>1</v>
      </c>
      <c r="AB412" s="284" t="str">
        <f>'[4]CODE GV'!H403</f>
        <v>lý</v>
      </c>
      <c r="AC412" s="284" t="str">
        <f>'[4]CODE GV'!I403</f>
        <v>Thạc sỹ</v>
      </c>
      <c r="AD412" s="285" t="str">
        <f>'[4]CODE GV'!J403</f>
        <v>ThS.</v>
      </c>
      <c r="AE412" s="285">
        <f>'[4]CODE GV'!K403</f>
        <v>0</v>
      </c>
      <c r="AF412" s="285">
        <f>'[4]CODE GV'!L403</f>
        <v>0</v>
      </c>
      <c r="AG412" s="285">
        <f>'[4]CODE GV'!M403</f>
        <v>0</v>
      </c>
      <c r="AH412" s="285" t="str">
        <f>'[4]CODE GV'!N403</f>
        <v>0914.187.578</v>
      </c>
      <c r="AI412" s="283">
        <f>'[5]CODE GV'!O403</f>
        <v>0</v>
      </c>
    </row>
    <row r="413" spans="21:35" ht="15">
      <c r="U413" s="284" t="str">
        <f>'[4]CODE GV'!A404</f>
        <v>GV THỈNH GIẢNG</v>
      </c>
      <c r="V413" s="284">
        <f>'[4]CODE GV'!B404</f>
        <v>51</v>
      </c>
      <c r="W413" s="284" t="str">
        <f>'[4]CODE GV'!C404</f>
        <v>doanthianhthoa</v>
      </c>
      <c r="X413" s="284" t="str">
        <f>'[4]CODE GV'!D404</f>
        <v>Đoàn Thị Anh</v>
      </c>
      <c r="Y413" s="284" t="str">
        <f>'[4]CODE GV'!E404</f>
        <v>Thoa</v>
      </c>
      <c r="Z413" s="284" t="str">
        <f>'[4]CODE GV'!F404</f>
        <v>A.Thoa</v>
      </c>
      <c r="AA413" s="284">
        <f>'[4]CODE GV'!G404</f>
        <v>1</v>
      </c>
      <c r="AB413" s="284" t="str">
        <f>'[4]CODE GV'!H404</f>
        <v>anh văn</v>
      </c>
      <c r="AC413" s="284">
        <f>'[4]CODE GV'!I404</f>
        <v>0</v>
      </c>
      <c r="AD413" s="285">
        <f>'[4]CODE GV'!J404</f>
        <v>0</v>
      </c>
      <c r="AE413" s="285">
        <f>'[4]CODE GV'!K404</f>
        <v>0</v>
      </c>
      <c r="AF413" s="285">
        <f>'[4]CODE GV'!L404</f>
        <v>0</v>
      </c>
      <c r="AG413" s="285">
        <f>'[4]CODE GV'!M404</f>
        <v>0</v>
      </c>
      <c r="AH413" s="285" t="str">
        <f>'[4]CODE GV'!N404</f>
        <v>0914.110.952</v>
      </c>
      <c r="AI413" s="283">
        <f>'[5]CODE GV'!O404</f>
        <v>0</v>
      </c>
    </row>
    <row r="414" spans="21:35" ht="15">
      <c r="U414" s="284" t="str">
        <f>'[4]CODE GV'!A405</f>
        <v>GV THỈNH GIẢNG</v>
      </c>
      <c r="V414" s="284">
        <f>'[4]CODE GV'!B405</f>
        <v>52</v>
      </c>
      <c r="W414" s="284" t="str">
        <f>'[4]CODE GV'!C405</f>
        <v>leducthoang</v>
      </c>
      <c r="X414" s="284" t="str">
        <f>'[4]CODE GV'!D405</f>
        <v>Lê Đức</v>
      </c>
      <c r="Y414" s="284" t="str">
        <f>'[4]CODE GV'!E405</f>
        <v>Thoang</v>
      </c>
      <c r="Z414" s="284" t="str">
        <f>'[4]CODE GV'!F405</f>
        <v>Thoang</v>
      </c>
      <c r="AA414" s="284">
        <f>'[4]CODE GV'!G405</f>
        <v>1</v>
      </c>
      <c r="AB414" s="284" t="str">
        <f>'[4]CODE GV'!H405</f>
        <v>toán</v>
      </c>
      <c r="AC414" s="284">
        <f>'[4]CODE GV'!I405</f>
        <v>0</v>
      </c>
      <c r="AD414" s="285" t="str">
        <f>'[4]CODE GV'!J405</f>
        <v>TS.</v>
      </c>
      <c r="AE414" s="285">
        <f>'[4]CODE GV'!K405</f>
        <v>0</v>
      </c>
      <c r="AF414" s="285">
        <f>'[4]CODE GV'!L405</f>
        <v>0</v>
      </c>
      <c r="AG414" s="285">
        <f>'[4]CODE GV'!M405</f>
        <v>0</v>
      </c>
      <c r="AH414" s="285" t="str">
        <f>'[4]CODE GV'!N405</f>
        <v>0914.683.395</v>
      </c>
      <c r="AI414" s="283">
        <f>'[5]CODE GV'!O405</f>
        <v>0</v>
      </c>
    </row>
    <row r="415" spans="21:35" ht="15">
      <c r="U415" s="284" t="str">
        <f>'[4]CODE GV'!A406</f>
        <v>GV THỈNH GIẢNG</v>
      </c>
      <c r="V415" s="284">
        <f>'[4]CODE GV'!B406</f>
        <v>53</v>
      </c>
      <c r="W415" s="284" t="str">
        <f>'[4]CODE GV'!C406</f>
        <v>votathong</v>
      </c>
      <c r="X415" s="284" t="str">
        <f>'[4]CODE GV'!D406</f>
        <v>Võ Tá</v>
      </c>
      <c r="Y415" s="284" t="str">
        <f>'[4]CODE GV'!E406</f>
        <v>Thông</v>
      </c>
      <c r="Z415" s="284" t="str">
        <f>'[4]CODE GV'!F406</f>
        <v>Thông</v>
      </c>
      <c r="AA415" s="284">
        <f>'[4]CODE GV'!G406</f>
        <v>1</v>
      </c>
      <c r="AB415" s="284" t="str">
        <f>'[4]CODE GV'!H406</f>
        <v>toán</v>
      </c>
      <c r="AC415" s="284">
        <f>'[4]CODE GV'!I406</f>
        <v>0</v>
      </c>
      <c r="AD415" s="285">
        <f>'[4]CODE GV'!J406</f>
        <v>0</v>
      </c>
      <c r="AE415" s="285">
        <f>'[4]CODE GV'!K406</f>
        <v>0</v>
      </c>
      <c r="AF415" s="285">
        <f>'[4]CODE GV'!L406</f>
        <v>0</v>
      </c>
      <c r="AG415" s="285">
        <f>'[4]CODE GV'!M406</f>
        <v>0</v>
      </c>
      <c r="AH415" s="285" t="str">
        <f>'[4]CODE GV'!N406</f>
        <v>0903.569.686</v>
      </c>
      <c r="AI415" s="283">
        <f>'[5]CODE GV'!O406</f>
        <v>0</v>
      </c>
    </row>
    <row r="416" spans="21:35" ht="15">
      <c r="U416" s="284" t="str">
        <f>'[4]CODE GV'!A407</f>
        <v>GV THỈNH GIẢNG</v>
      </c>
      <c r="V416" s="284">
        <f>'[4]CODE GV'!B407</f>
        <v>54</v>
      </c>
      <c r="W416" s="284" t="str">
        <f>'[4]CODE GV'!C407</f>
        <v>luongtanthu</v>
      </c>
      <c r="X416" s="284" t="str">
        <f>'[4]CODE GV'!D407</f>
        <v>Lương Tấn</v>
      </c>
      <c r="Y416" s="284" t="str">
        <f>'[4]CODE GV'!E407</f>
        <v>Thu</v>
      </c>
      <c r="Z416" s="284" t="str">
        <f>'[4]CODE GV'!F407</f>
        <v>T.Thu</v>
      </c>
      <c r="AA416" s="284">
        <f>'[4]CODE GV'!G407</f>
        <v>1</v>
      </c>
      <c r="AB416" s="284" t="str">
        <f>'[4]CODE GV'!H407</f>
        <v>kế toán</v>
      </c>
      <c r="AC416" s="284">
        <f>'[4]CODE GV'!I407</f>
        <v>0</v>
      </c>
      <c r="AD416" s="285" t="str">
        <f>'[4]CODE GV'!J407</f>
        <v>ThS.</v>
      </c>
      <c r="AE416" s="285">
        <f>'[4]CODE GV'!K407</f>
        <v>0</v>
      </c>
      <c r="AF416" s="285">
        <f>'[4]CODE GV'!L407</f>
        <v>0</v>
      </c>
      <c r="AG416" s="285">
        <f>'[4]CODE GV'!M407</f>
        <v>0</v>
      </c>
      <c r="AH416" s="285" t="str">
        <f>'[4]CODE GV'!N407</f>
        <v>0913.827.560</v>
      </c>
      <c r="AI416" s="283">
        <f>'[5]CODE GV'!O407</f>
        <v>0</v>
      </c>
    </row>
    <row r="417" spans="21:35" ht="15">
      <c r="U417" s="284" t="str">
        <f>'[4]CODE GV'!A408</f>
        <v>GV THỈNH GIẢNG</v>
      </c>
      <c r="V417" s="284">
        <f>'[4]CODE GV'!B408</f>
        <v>55</v>
      </c>
      <c r="W417" s="284" t="str">
        <f>'[4]CODE GV'!C408</f>
        <v>nguyenlediemthuy</v>
      </c>
      <c r="X417" s="284" t="str">
        <f>'[4]CODE GV'!D408</f>
        <v>Nguyễn Lê Diễm</v>
      </c>
      <c r="Y417" s="284" t="str">
        <f>'[4]CODE GV'!E408</f>
        <v>Thúy</v>
      </c>
      <c r="Z417" s="284" t="str">
        <f>'[4]CODE GV'!F408</f>
        <v>Thúy</v>
      </c>
      <c r="AA417" s="284">
        <f>'[4]CODE GV'!G408</f>
        <v>1</v>
      </c>
      <c r="AB417" s="284" t="str">
        <f>'[4]CODE GV'!H408</f>
        <v>kế toán</v>
      </c>
      <c r="AC417" s="284">
        <f>'[4]CODE GV'!I408</f>
        <v>0</v>
      </c>
      <c r="AD417" s="285">
        <f>'[4]CODE GV'!J408</f>
        <v>0</v>
      </c>
      <c r="AE417" s="285">
        <f>'[4]CODE GV'!K408</f>
        <v>0</v>
      </c>
      <c r="AF417" s="285">
        <f>'[4]CODE GV'!L408</f>
        <v>0</v>
      </c>
      <c r="AG417" s="285">
        <f>'[4]CODE GV'!M408</f>
        <v>0</v>
      </c>
      <c r="AH417" s="285">
        <f>'[4]CODE GV'!N408</f>
        <v>0</v>
      </c>
      <c r="AI417" s="283">
        <f>'[5]CODE GV'!O408</f>
        <v>0</v>
      </c>
    </row>
    <row r="418" spans="21:35" ht="15">
      <c r="U418" s="284" t="str">
        <f>'[4]CODE GV'!A409</f>
        <v>GV THỈNH GIẢNG</v>
      </c>
      <c r="V418" s="284">
        <f>'[4]CODE GV'!B409</f>
        <v>56</v>
      </c>
      <c r="W418" s="284" t="str">
        <f>'[4]CODE GV'!C409</f>
        <v>huynhducthuy</v>
      </c>
      <c r="X418" s="284" t="str">
        <f>'[4]CODE GV'!D409</f>
        <v>Huỳnh Đức</v>
      </c>
      <c r="Y418" s="284" t="str">
        <f>'[4]CODE GV'!E409</f>
        <v>Thủy</v>
      </c>
      <c r="Z418" s="284" t="str">
        <f>'[4]CODE GV'!F409</f>
        <v>Đ.Thủy</v>
      </c>
      <c r="AA418" s="284">
        <f>'[4]CODE GV'!G409</f>
        <v>1</v>
      </c>
      <c r="AB418" s="284">
        <f>'[4]CODE GV'!H409</f>
        <v>0</v>
      </c>
      <c r="AC418" s="284">
        <f>'[4]CODE GV'!I409</f>
        <v>0</v>
      </c>
      <c r="AD418" s="285">
        <f>'[4]CODE GV'!J409</f>
        <v>0</v>
      </c>
      <c r="AE418" s="285">
        <f>'[4]CODE GV'!K409</f>
        <v>0</v>
      </c>
      <c r="AF418" s="285">
        <f>'[4]CODE GV'!L409</f>
        <v>0</v>
      </c>
      <c r="AG418" s="285">
        <f>'[4]CODE GV'!M409</f>
        <v>0</v>
      </c>
      <c r="AH418" s="285">
        <f>'[4]CODE GV'!N409</f>
        <v>0</v>
      </c>
      <c r="AI418" s="283">
        <f>'[5]CODE GV'!O409</f>
        <v>0</v>
      </c>
    </row>
    <row r="419" spans="21:35" ht="15">
      <c r="U419" s="284" t="str">
        <f>'[4]CODE GV'!A410</f>
        <v>GV THỈNH GIẢNG</v>
      </c>
      <c r="V419" s="284">
        <f>'[4]CODE GV'!B410</f>
        <v>57</v>
      </c>
      <c r="W419" s="284" t="str">
        <f>'[4]CODE GV'!C410</f>
        <v>dothitien</v>
      </c>
      <c r="X419" s="284" t="str">
        <f>'[4]CODE GV'!D410</f>
        <v>Đỗ Thị </v>
      </c>
      <c r="Y419" s="284" t="str">
        <f>'[4]CODE GV'!E410</f>
        <v>Tiện</v>
      </c>
      <c r="Z419" s="284" t="str">
        <f>'[4]CODE GV'!F410</f>
        <v>Tiện</v>
      </c>
      <c r="AA419" s="284">
        <f>'[4]CODE GV'!G410</f>
        <v>1</v>
      </c>
      <c r="AB419" s="284" t="str">
        <f>'[4]CODE GV'!H410</f>
        <v>kiến trúc</v>
      </c>
      <c r="AC419" s="284">
        <f>'[4]CODE GV'!I410</f>
        <v>0</v>
      </c>
      <c r="AD419" s="285">
        <f>'[4]CODE GV'!J410</f>
        <v>0</v>
      </c>
      <c r="AE419" s="285">
        <f>'[4]CODE GV'!K410</f>
        <v>0</v>
      </c>
      <c r="AF419" s="285">
        <f>'[4]CODE GV'!L410</f>
        <v>0</v>
      </c>
      <c r="AG419" s="285">
        <f>'[4]CODE GV'!M410</f>
        <v>0</v>
      </c>
      <c r="AH419" s="285">
        <f>'[4]CODE GV'!N410</f>
        <v>0</v>
      </c>
      <c r="AI419" s="283">
        <f>'[5]CODE GV'!O410</f>
        <v>0</v>
      </c>
    </row>
    <row r="420" spans="21:35" ht="15">
      <c r="U420" s="284" t="str">
        <f>'[4]CODE GV'!A411</f>
        <v>GV THỈNH GIẢNG</v>
      </c>
      <c r="V420" s="284">
        <f>'[4]CODE GV'!B411</f>
        <v>58</v>
      </c>
      <c r="W420" s="284" t="str">
        <f>'[4]CODE GV'!C411</f>
        <v>tathitrau</v>
      </c>
      <c r="X420" s="284" t="str">
        <f>'[4]CODE GV'!D411</f>
        <v>Tạ Thị</v>
      </c>
      <c r="Y420" s="284" t="str">
        <f>'[4]CODE GV'!E411</f>
        <v>Trầu</v>
      </c>
      <c r="Z420" s="284" t="str">
        <f>'[4]CODE GV'!F411</f>
        <v>Trầu</v>
      </c>
      <c r="AA420" s="284">
        <f>'[4]CODE GV'!G411</f>
        <v>1</v>
      </c>
      <c r="AB420" s="284" t="str">
        <f>'[4]CODE GV'!H411</f>
        <v>xây dựng</v>
      </c>
      <c r="AC420" s="284" t="str">
        <f>'[4]CODE GV'!I411</f>
        <v>Kỹ sư</v>
      </c>
      <c r="AD420" s="285" t="str">
        <f>'[4]CODE GV'!J411</f>
        <v>KS.</v>
      </c>
      <c r="AE420" s="285">
        <f>'[4]CODE GV'!K411</f>
        <v>0</v>
      </c>
      <c r="AF420" s="285">
        <f>'[4]CODE GV'!L411</f>
        <v>0</v>
      </c>
      <c r="AG420" s="285">
        <f>'[4]CODE GV'!M411</f>
        <v>0</v>
      </c>
      <c r="AH420" s="285" t="str">
        <f>'[4]CODE GV'!N411</f>
        <v>0905.041.609</v>
      </c>
      <c r="AI420" s="283">
        <f>'[5]CODE GV'!O411</f>
        <v>0</v>
      </c>
    </row>
    <row r="421" spans="21:35" ht="15">
      <c r="U421" s="284" t="str">
        <f>'[4]CODE GV'!A412</f>
        <v>GV THỈNH GIẢNG</v>
      </c>
      <c r="V421" s="284">
        <f>'[4]CODE GV'!B412</f>
        <v>59</v>
      </c>
      <c r="W421" s="284" t="str">
        <f>'[4]CODE GV'!C412</f>
        <v>vulamtung</v>
      </c>
      <c r="X421" s="284" t="str">
        <f>'[4]CODE GV'!D412</f>
        <v>Vũ Lâm</v>
      </c>
      <c r="Y421" s="284" t="str">
        <f>'[4]CODE GV'!E412</f>
        <v>Tùng</v>
      </c>
      <c r="Z421" s="284" t="str">
        <f>'[4]CODE GV'!F412</f>
        <v>L.Tùng</v>
      </c>
      <c r="AA421" s="284">
        <f>'[4]CODE GV'!G412</f>
        <v>1</v>
      </c>
      <c r="AB421" s="284" t="str">
        <f>'[4]CODE GV'!H412</f>
        <v>lý</v>
      </c>
      <c r="AC421" s="284">
        <f>'[4]CODE GV'!I412</f>
        <v>0</v>
      </c>
      <c r="AD421" s="285">
        <f>'[4]CODE GV'!J412</f>
        <v>0</v>
      </c>
      <c r="AE421" s="285">
        <f>'[4]CODE GV'!K412</f>
        <v>0</v>
      </c>
      <c r="AF421" s="285">
        <f>'[4]CODE GV'!L412</f>
        <v>0</v>
      </c>
      <c r="AG421" s="285">
        <f>'[4]CODE GV'!M412</f>
        <v>0</v>
      </c>
      <c r="AH421" s="285" t="str">
        <f>'[4]CODE GV'!N412</f>
        <v>0935.653.824</v>
      </c>
      <c r="AI421" s="283">
        <f>'[5]CODE GV'!O412</f>
        <v>0</v>
      </c>
    </row>
    <row r="422" spans="21:35" ht="15">
      <c r="U422" s="284" t="str">
        <f>'[4]CODE GV'!A413</f>
        <v>GV THỈNH GIẢNG</v>
      </c>
      <c r="V422" s="284">
        <f>'[4]CODE GV'!B413</f>
        <v>60</v>
      </c>
      <c r="W422" s="284" t="str">
        <f>'[4]CODE GV'!C413</f>
        <v>tongthity</v>
      </c>
      <c r="X422" s="284" t="str">
        <f>'[4]CODE GV'!D413</f>
        <v>Tống Thị</v>
      </c>
      <c r="Y422" s="284" t="str">
        <f>'[4]CODE GV'!E413</f>
        <v>Tỵ</v>
      </c>
      <c r="Z422" s="284" t="str">
        <f>'[4]CODE GV'!F413</f>
        <v>Tỵ(TG)</v>
      </c>
      <c r="AA422" s="284">
        <f>'[4]CODE GV'!G413</f>
        <v>1</v>
      </c>
      <c r="AB422" s="284" t="str">
        <f>'[4]CODE GV'!H413</f>
        <v>trắc địa</v>
      </c>
      <c r="AC422" s="284">
        <f>'[4]CODE GV'!I413</f>
        <v>0</v>
      </c>
      <c r="AD422" s="285">
        <f>'[4]CODE GV'!J413</f>
        <v>0</v>
      </c>
      <c r="AE422" s="285">
        <f>'[4]CODE GV'!K413</f>
        <v>0</v>
      </c>
      <c r="AF422" s="285">
        <f>'[4]CODE GV'!L413</f>
        <v>0</v>
      </c>
      <c r="AG422" s="285">
        <f>'[4]CODE GV'!M413</f>
        <v>0</v>
      </c>
      <c r="AH422" s="285">
        <f>'[4]CODE GV'!N413</f>
        <v>0</v>
      </c>
      <c r="AI422" s="283">
        <f>'[5]CODE GV'!O413</f>
        <v>0</v>
      </c>
    </row>
    <row r="423" spans="21:35" ht="15">
      <c r="U423" s="284" t="str">
        <f>'[4]CODE GV'!A414</f>
        <v>GV THỈNH GIẢNG</v>
      </c>
      <c r="V423" s="284">
        <f>'[4]CODE GV'!B414</f>
        <v>61</v>
      </c>
      <c r="W423" s="284" t="str">
        <f>'[4]CODE GV'!C414</f>
        <v>phamvanvan</v>
      </c>
      <c r="X423" s="284" t="str">
        <f>'[4]CODE GV'!D414</f>
        <v>Phạm Văn </v>
      </c>
      <c r="Y423" s="284" t="str">
        <f>'[4]CODE GV'!E414</f>
        <v>Vạn</v>
      </c>
      <c r="Z423" s="284" t="str">
        <f>'[4]CODE GV'!F414</f>
        <v>T.Vạn</v>
      </c>
      <c r="AA423" s="284">
        <f>'[4]CODE GV'!G414</f>
        <v>1</v>
      </c>
      <c r="AB423" s="284" t="str">
        <f>'[4]CODE GV'!H414</f>
        <v>ktxd</v>
      </c>
      <c r="AC423" s="284">
        <f>'[4]CODE GV'!I414</f>
        <v>0</v>
      </c>
      <c r="AD423" s="285" t="str">
        <f>'[4]CODE GV'!J414</f>
        <v>PGS.TS</v>
      </c>
      <c r="AE423" s="285">
        <f>'[4]CODE GV'!K414</f>
        <v>0</v>
      </c>
      <c r="AF423" s="285">
        <f>'[4]CODE GV'!L414</f>
        <v>0</v>
      </c>
      <c r="AG423" s="285">
        <f>'[4]CODE GV'!M414</f>
        <v>0</v>
      </c>
      <c r="AH423" s="285">
        <f>'[4]CODE GV'!N414</f>
        <v>0</v>
      </c>
      <c r="AI423" s="283">
        <f>'[5]CODE GV'!O414</f>
        <v>0</v>
      </c>
    </row>
    <row r="424" spans="21:35" ht="15">
      <c r="U424" s="284" t="str">
        <f>'[4]CODE GV'!A415</f>
        <v>GV THỈNH GIẢNG</v>
      </c>
      <c r="V424" s="284">
        <f>'[4]CODE GV'!B415</f>
        <v>62</v>
      </c>
      <c r="W424" s="284" t="str">
        <f>'[4]CODE GV'!C415</f>
        <v>nguuyenvanvien</v>
      </c>
      <c r="X424" s="284" t="str">
        <f>'[4]CODE GV'!D415</f>
        <v>Nguyễn Văn</v>
      </c>
      <c r="Y424" s="284" t="str">
        <f>'[4]CODE GV'!E415</f>
        <v>Viên</v>
      </c>
      <c r="Z424" s="284" t="str">
        <f>'[4]CODE GV'!F415</f>
        <v>V.Viên</v>
      </c>
      <c r="AA424" s="284">
        <f>'[4]CODE GV'!G415</f>
        <v>1</v>
      </c>
      <c r="AB424" s="284" t="str">
        <f>'[4]CODE GV'!H415</f>
        <v>cầu đường</v>
      </c>
      <c r="AC424" s="284">
        <f>'[4]CODE GV'!I415</f>
        <v>0</v>
      </c>
      <c r="AD424" s="285">
        <f>'[4]CODE GV'!J415</f>
        <v>0</v>
      </c>
      <c r="AE424" s="285">
        <f>'[4]CODE GV'!K415</f>
        <v>0</v>
      </c>
      <c r="AF424" s="285">
        <f>'[4]CODE GV'!L415</f>
        <v>0</v>
      </c>
      <c r="AG424" s="285">
        <f>'[4]CODE GV'!M415</f>
        <v>0</v>
      </c>
      <c r="AH424" s="285" t="str">
        <f>'[4]CODE GV'!N415</f>
        <v>0913.491.343</v>
      </c>
      <c r="AI424" s="283">
        <f>'[5]CODE GV'!O415</f>
        <v>0</v>
      </c>
    </row>
    <row r="425" spans="21:35" ht="15">
      <c r="U425" s="284" t="str">
        <f>'[4]CODE GV'!A416</f>
        <v>GV THỈNH GIẢNG</v>
      </c>
      <c r="V425" s="284">
        <f>'[4]CODE GV'!B416</f>
        <v>63</v>
      </c>
      <c r="W425" s="284" t="str">
        <f>'[4]CODE GV'!C416</f>
        <v>tranvanvien</v>
      </c>
      <c r="X425" s="284" t="str">
        <f>'[4]CODE GV'!D416</f>
        <v>Trần Văn</v>
      </c>
      <c r="Y425" s="284" t="str">
        <f>'[4]CODE GV'!E416</f>
        <v>Viên</v>
      </c>
      <c r="Z425" s="284" t="str">
        <f>'[4]CODE GV'!F416</f>
        <v>Tr.Viên</v>
      </c>
      <c r="AA425" s="284">
        <f>'[4]CODE GV'!G416</f>
        <v>1</v>
      </c>
      <c r="AB425" s="284" t="str">
        <f>'[4]CODE GV'!H416</f>
        <v>cầu đường</v>
      </c>
      <c r="AC425" s="284">
        <f>'[4]CODE GV'!I416</f>
        <v>0</v>
      </c>
      <c r="AD425" s="285">
        <f>'[4]CODE GV'!J416</f>
        <v>0</v>
      </c>
      <c r="AE425" s="285">
        <f>'[4]CODE GV'!K416</f>
        <v>0</v>
      </c>
      <c r="AF425" s="285">
        <f>'[4]CODE GV'!L416</f>
        <v>0</v>
      </c>
      <c r="AG425" s="285">
        <f>'[4]CODE GV'!M416</f>
        <v>0</v>
      </c>
      <c r="AH425" s="285">
        <f>'[4]CODE GV'!N416</f>
        <v>0</v>
      </c>
      <c r="AI425" s="283">
        <f>'[5]CODE GV'!O416</f>
        <v>0</v>
      </c>
    </row>
    <row r="426" spans="21:35" ht="15">
      <c r="U426" s="284" t="str">
        <f>'[4]CODE GV'!A417</f>
        <v>GV THỈNH GIẢNG</v>
      </c>
      <c r="V426" s="284">
        <f>'[4]CODE GV'!B417</f>
        <v>64</v>
      </c>
      <c r="W426" s="284" t="str">
        <f>'[4]CODE GV'!C417</f>
        <v>letanxin</v>
      </c>
      <c r="X426" s="284" t="str">
        <f>'[4]CODE GV'!D417</f>
        <v>Lê Tấn</v>
      </c>
      <c r="Y426" s="284" t="str">
        <f>'[4]CODE GV'!E417</f>
        <v>Xin</v>
      </c>
      <c r="Z426" s="284" t="str">
        <f>'[4]CODE GV'!F417</f>
        <v>Xin</v>
      </c>
      <c r="AA426" s="284">
        <f>'[4]CODE GV'!G417</f>
        <v>1</v>
      </c>
      <c r="AB426" s="284" t="str">
        <f>'[4]CODE GV'!H417</f>
        <v>thể dục</v>
      </c>
      <c r="AC426" s="284">
        <f>'[4]CODE GV'!I417</f>
        <v>0</v>
      </c>
      <c r="AD426" s="285">
        <f>'[4]CODE GV'!J417</f>
        <v>0</v>
      </c>
      <c r="AE426" s="285">
        <f>'[4]CODE GV'!K417</f>
        <v>0</v>
      </c>
      <c r="AF426" s="285">
        <f>'[4]CODE GV'!L417</f>
        <v>0</v>
      </c>
      <c r="AG426" s="285">
        <f>'[4]CODE GV'!M417</f>
        <v>0</v>
      </c>
      <c r="AH426" s="285" t="str">
        <f>'[4]CODE GV'!N417</f>
        <v>0127.872.9435</v>
      </c>
      <c r="AI426" s="283">
        <f>'[5]CODE GV'!O417</f>
        <v>0</v>
      </c>
    </row>
    <row r="427" spans="21:35" ht="15">
      <c r="U427" s="284" t="str">
        <f>'[4]CODE GV'!A418</f>
        <v>GV THỈNH GIẢNG</v>
      </c>
      <c r="V427" s="284">
        <f>'[4]CODE GV'!B418</f>
        <v>65</v>
      </c>
      <c r="W427" s="284" t="str">
        <f>'[4]CODE GV'!C418</f>
        <v>nguyenthidong</v>
      </c>
      <c r="X427" s="284" t="str">
        <f>'[4]CODE GV'!D418</f>
        <v>Nguyễn Thị</v>
      </c>
      <c r="Y427" s="284" t="str">
        <f>'[4]CODE GV'!E418</f>
        <v>Đông</v>
      </c>
      <c r="Z427" s="284" t="str">
        <f>'[4]CODE GV'!F418</f>
        <v>Đông</v>
      </c>
      <c r="AA427" s="284">
        <f>'[4]CODE GV'!G418</f>
        <v>1</v>
      </c>
      <c r="AB427" s="284" t="str">
        <f>'[4]CODE GV'!H418</f>
        <v>kinh tế học</v>
      </c>
      <c r="AC427" s="284" t="str">
        <f>'[4]CODE GV'!I418</f>
        <v>Thạc sỹ</v>
      </c>
      <c r="AD427" s="285" t="str">
        <f>'[4]CODE GV'!J418</f>
        <v>ThS.</v>
      </c>
      <c r="AE427" s="285">
        <f>'[4]CODE GV'!K418</f>
        <v>0</v>
      </c>
      <c r="AF427" s="285">
        <f>'[4]CODE GV'!L418</f>
        <v>0</v>
      </c>
      <c r="AG427" s="285">
        <f>'[4]CODE GV'!M418</f>
        <v>0</v>
      </c>
      <c r="AH427" s="285" t="str">
        <f>'[4]CODE GV'!N418</f>
        <v>0989.206.010</v>
      </c>
      <c r="AI427" s="283">
        <f>'[5]CODE GV'!O418</f>
        <v>0</v>
      </c>
    </row>
    <row r="428" spans="21:35" ht="15">
      <c r="U428" s="284" t="str">
        <f>'[4]CODE GV'!A419</f>
        <v>GV THỈNH GIẢNG</v>
      </c>
      <c r="V428" s="284">
        <f>'[4]CODE GV'!B419</f>
        <v>66</v>
      </c>
      <c r="W428" s="284" t="str">
        <f>'[4]CODE GV'!C419</f>
        <v>nguyenthidieuhien</v>
      </c>
      <c r="X428" s="284" t="str">
        <f>'[4]CODE GV'!D419</f>
        <v>Nguyễn Thị Diệu</v>
      </c>
      <c r="Y428" s="284" t="str">
        <f>'[4]CODE GV'!E419</f>
        <v>Hiền</v>
      </c>
      <c r="Z428" s="284" t="str">
        <f>'[4]CODE GV'!F419</f>
        <v>Di.Hiền</v>
      </c>
      <c r="AA428" s="284">
        <f>'[4]CODE GV'!G419</f>
        <v>1</v>
      </c>
      <c r="AB428" s="284" t="str">
        <f>'[4]CODE GV'!H419</f>
        <v>GDPL</v>
      </c>
      <c r="AC428" s="284">
        <f>'[4]CODE GV'!I419</f>
        <v>0</v>
      </c>
      <c r="AD428" s="285">
        <f>'[4]CODE GV'!J419</f>
        <v>0</v>
      </c>
      <c r="AE428" s="285">
        <f>'[4]CODE GV'!K419</f>
        <v>0</v>
      </c>
      <c r="AF428" s="285">
        <f>'[4]CODE GV'!L419</f>
        <v>0</v>
      </c>
      <c r="AG428" s="285">
        <f>'[4]CODE GV'!M419</f>
        <v>0</v>
      </c>
      <c r="AH428" s="285" t="str">
        <f>'[4]CODE GV'!N419</f>
        <v>0978.509.918</v>
      </c>
      <c r="AI428" s="283">
        <f>'[5]CODE GV'!O419</f>
        <v>0</v>
      </c>
    </row>
    <row r="429" spans="21:35" ht="15">
      <c r="U429" s="284" t="str">
        <f>'[4]CODE GV'!A420</f>
        <v>GV THỈNH GIẢNG</v>
      </c>
      <c r="V429" s="284">
        <f>'[4]CODE GV'!B420</f>
        <v>67</v>
      </c>
      <c r="W429" s="284" t="str">
        <f>'[4]CODE GV'!C420</f>
        <v>nguyenthihien3</v>
      </c>
      <c r="X429" s="284" t="str">
        <f>'[4]CODE GV'!D420</f>
        <v>Nguyễn Thị</v>
      </c>
      <c r="Y429" s="284" t="str">
        <f>'[4]CODE GV'!E420</f>
        <v>Hiền</v>
      </c>
      <c r="Z429" s="284" t="str">
        <f>'[4]CODE GV'!F420</f>
        <v>Hiền3</v>
      </c>
      <c r="AA429" s="284">
        <f>'[4]CODE GV'!G420</f>
        <v>1</v>
      </c>
      <c r="AB429" s="284" t="str">
        <f>'[4]CODE GV'!H420</f>
        <v>TC-TT</v>
      </c>
      <c r="AC429" s="284">
        <f>'[4]CODE GV'!I420</f>
        <v>0</v>
      </c>
      <c r="AD429" s="285">
        <f>'[4]CODE GV'!J420</f>
        <v>0</v>
      </c>
      <c r="AE429" s="285">
        <f>'[4]CODE GV'!K420</f>
        <v>0</v>
      </c>
      <c r="AF429" s="285">
        <f>'[4]CODE GV'!L420</f>
        <v>0</v>
      </c>
      <c r="AG429" s="285">
        <f>'[4]CODE GV'!M420</f>
        <v>0</v>
      </c>
      <c r="AH429" s="285">
        <f>'[4]CODE GV'!N420</f>
        <v>0</v>
      </c>
      <c r="AI429" s="283">
        <f>'[5]CODE GV'!O420</f>
        <v>0</v>
      </c>
    </row>
    <row r="430" spans="21:35" ht="15">
      <c r="U430" s="284" t="str">
        <f>'[4]CODE GV'!A421</f>
        <v>GV THỈNH GIẢNG</v>
      </c>
      <c r="V430" s="284">
        <f>'[4]CODE GV'!B421</f>
        <v>68</v>
      </c>
      <c r="W430" s="284" t="str">
        <f>'[4]CODE GV'!C421</f>
        <v>dinhvandoan</v>
      </c>
      <c r="X430" s="284" t="str">
        <f>'[4]CODE GV'!D421</f>
        <v>Đinh Văn</v>
      </c>
      <c r="Y430" s="284" t="str">
        <f>'[4]CODE GV'!E421</f>
        <v>Đoàn</v>
      </c>
      <c r="Z430" s="284" t="str">
        <f>'[4]CODE GV'!F421</f>
        <v>V.Đoàn</v>
      </c>
      <c r="AA430" s="284">
        <f>'[4]CODE GV'!G421</f>
        <v>1</v>
      </c>
      <c r="AB430" s="284" t="str">
        <f>'[4]CODE GV'!H421</f>
        <v>TTNN-1</v>
      </c>
      <c r="AC430" s="284">
        <f>'[4]CODE GV'!I421</f>
        <v>0</v>
      </c>
      <c r="AD430" s="285">
        <f>'[4]CODE GV'!J421</f>
        <v>0</v>
      </c>
      <c r="AE430" s="285">
        <f>'[4]CODE GV'!K421</f>
        <v>0</v>
      </c>
      <c r="AF430" s="285">
        <f>'[4]CODE GV'!L421</f>
        <v>0</v>
      </c>
      <c r="AG430" s="285">
        <f>'[4]CODE GV'!M421</f>
        <v>0</v>
      </c>
      <c r="AH430" s="285">
        <f>'[4]CODE GV'!N421</f>
        <v>0</v>
      </c>
      <c r="AI430" s="283">
        <f>'[5]CODE GV'!O421</f>
        <v>0</v>
      </c>
    </row>
    <row r="431" spans="21:35" ht="15">
      <c r="U431" s="284" t="str">
        <f>'[4]CODE GV'!A422</f>
        <v>GV THỈNH GIẢNG</v>
      </c>
      <c r="V431" s="284">
        <f>'[4]CODE GV'!B422</f>
        <v>69</v>
      </c>
      <c r="W431" s="284" t="str">
        <f>'[4]CODE GV'!C422</f>
        <v>nguyenledamhanh</v>
      </c>
      <c r="X431" s="284" t="str">
        <f>'[4]CODE GV'!D422</f>
        <v>Nguyễn Lê Đạm</v>
      </c>
      <c r="Y431" s="284" t="str">
        <f>'[4]CODE GV'!E422</f>
        <v>Hạnh</v>
      </c>
      <c r="Z431" s="284" t="str">
        <f>'[4]CODE GV'!F422</f>
        <v>Đ.Hạnh</v>
      </c>
      <c r="AA431" s="284">
        <f>'[4]CODE GV'!G422</f>
        <v>1</v>
      </c>
      <c r="AB431" s="284" t="str">
        <f>'[4]CODE GV'!H422</f>
        <v>anh văn</v>
      </c>
      <c r="AC431" s="284" t="str">
        <f>'[4]CODE GV'!I422</f>
        <v>Cử nhân</v>
      </c>
      <c r="AD431" s="285" t="str">
        <f>'[4]CODE GV'!J422</f>
        <v>CN.</v>
      </c>
      <c r="AE431" s="285">
        <f>'[4]CODE GV'!K422</f>
        <v>0</v>
      </c>
      <c r="AF431" s="285">
        <f>'[4]CODE GV'!L422</f>
        <v>0</v>
      </c>
      <c r="AG431" s="285">
        <f>'[4]CODE GV'!M422</f>
        <v>0</v>
      </c>
      <c r="AH431" s="285">
        <f>'[4]CODE GV'!N422</f>
        <v>0</v>
      </c>
      <c r="AI431" s="283">
        <f>'[5]CODE GV'!O422</f>
        <v>0</v>
      </c>
    </row>
    <row r="432" spans="21:35" ht="15">
      <c r="U432" s="284" t="str">
        <f>'[4]CODE GV'!A423</f>
        <v>GV THỈNH GIẢNG</v>
      </c>
      <c r="V432" s="284">
        <f>'[4]CODE GV'!B423</f>
        <v>70</v>
      </c>
      <c r="W432" s="284" t="str">
        <f>'[4]CODE GV'!C423</f>
        <v>dangvanlai</v>
      </c>
      <c r="X432" s="284" t="str">
        <f>'[4]CODE GV'!D423</f>
        <v>Đặng Văn</v>
      </c>
      <c r="Y432" s="284" t="str">
        <f>'[4]CODE GV'!E423</f>
        <v>Lái</v>
      </c>
      <c r="Z432" s="284" t="str">
        <f>'[4]CODE GV'!F423</f>
        <v>Lái</v>
      </c>
      <c r="AA432" s="284">
        <f>'[4]CODE GV'!G423</f>
        <v>1</v>
      </c>
      <c r="AB432" s="284">
        <f>'[4]CODE GV'!H423</f>
        <v>0</v>
      </c>
      <c r="AC432" s="284" t="str">
        <f>'[4]CODE GV'!I423</f>
        <v>Tiến sỹ</v>
      </c>
      <c r="AD432" s="285" t="str">
        <f>'[4]CODE GV'!J423</f>
        <v>TS.</v>
      </c>
      <c r="AE432" s="285">
        <f>'[4]CODE GV'!K423</f>
        <v>0</v>
      </c>
      <c r="AF432" s="285">
        <f>'[4]CODE GV'!L423</f>
        <v>0</v>
      </c>
      <c r="AG432" s="285">
        <f>'[4]CODE GV'!M423</f>
        <v>0</v>
      </c>
      <c r="AH432" s="285">
        <f>'[4]CODE GV'!N423</f>
        <v>0</v>
      </c>
      <c r="AI432" s="283">
        <f>'[5]CODE GV'!O423</f>
        <v>0</v>
      </c>
    </row>
    <row r="433" spans="21:35" ht="15">
      <c r="U433" s="284" t="str">
        <f>'[4]CODE GV'!A424</f>
        <v>GV THỈNH GIẢNG</v>
      </c>
      <c r="V433" s="284">
        <f>'[4]CODE GV'!B424</f>
        <v>71</v>
      </c>
      <c r="W433" s="284" t="str">
        <f>'[4]CODE GV'!C424</f>
        <v>vothinhien</v>
      </c>
      <c r="X433" s="284" t="str">
        <f>'[4]CODE GV'!D424</f>
        <v>Võ Thị</v>
      </c>
      <c r="Y433" s="284" t="str">
        <f>'[4]CODE GV'!E424</f>
        <v>Nhiên</v>
      </c>
      <c r="Z433" s="284" t="str">
        <f>'[4]CODE GV'!F424</f>
        <v>Nhiên</v>
      </c>
      <c r="AA433" s="284">
        <f>'[4]CODE GV'!G424</f>
        <v>1</v>
      </c>
      <c r="AB433" s="284" t="str">
        <f>'[4]CODE GV'!H424</f>
        <v>GDPL</v>
      </c>
      <c r="AC433" s="284">
        <f>'[4]CODE GV'!I424</f>
        <v>0</v>
      </c>
      <c r="AD433" s="285">
        <f>'[4]CODE GV'!J424</f>
        <v>0</v>
      </c>
      <c r="AE433" s="285">
        <f>'[4]CODE GV'!K424</f>
        <v>0</v>
      </c>
      <c r="AF433" s="285">
        <f>'[4]CODE GV'!L424</f>
        <v>0</v>
      </c>
      <c r="AG433" s="285">
        <f>'[4]CODE GV'!M424</f>
        <v>0</v>
      </c>
      <c r="AH433" s="285" t="str">
        <f>'[4]CODE GV'!N424</f>
        <v>0988.973.529</v>
      </c>
      <c r="AI433" s="283">
        <f>'[5]CODE GV'!O424</f>
        <v>0</v>
      </c>
    </row>
    <row r="434" spans="21:35" ht="15">
      <c r="U434" s="284" t="str">
        <f>'[4]CODE GV'!A425</f>
        <v>GV THỈNH GIẢNG</v>
      </c>
      <c r="V434" s="284">
        <f>'[4]CODE GV'!B425</f>
        <v>72</v>
      </c>
      <c r="W434" s="284" t="str">
        <f>'[4]CODE GV'!C425</f>
        <v>tranvien</v>
      </c>
      <c r="X434" s="284" t="str">
        <f>'[4]CODE GV'!D425</f>
        <v>Trần</v>
      </c>
      <c r="Y434" s="284" t="str">
        <f>'[4]CODE GV'!E425</f>
        <v>Viên</v>
      </c>
      <c r="Z434" s="284" t="str">
        <f>'[4]CODE GV'!F425</f>
        <v>Viên</v>
      </c>
      <c r="AA434" s="284">
        <f>'[4]CODE GV'!G425</f>
        <v>1</v>
      </c>
      <c r="AB434" s="284" t="str">
        <f>'[4]CODE GV'!H425</f>
        <v>ĐL.ĐCS</v>
      </c>
      <c r="AC434" s="284">
        <f>'[4]CODE GV'!I425</f>
        <v>0</v>
      </c>
      <c r="AD434" s="285">
        <f>'[4]CODE GV'!J425</f>
        <v>0</v>
      </c>
      <c r="AE434" s="285">
        <f>'[4]CODE GV'!K425</f>
        <v>0</v>
      </c>
      <c r="AF434" s="285">
        <f>'[4]CODE GV'!L425</f>
        <v>0</v>
      </c>
      <c r="AG434" s="285">
        <f>'[4]CODE GV'!M425</f>
        <v>0</v>
      </c>
      <c r="AH434" s="285" t="str">
        <f>'[4]CODE GV'!N425</f>
        <v>0973,428,882</v>
      </c>
      <c r="AI434" s="283">
        <f>'[5]CODE GV'!O425</f>
        <v>0</v>
      </c>
    </row>
    <row r="435" spans="21:35" ht="15">
      <c r="U435" s="284" t="str">
        <f>'[4]CODE GV'!A426</f>
        <v>GV THỈNH GIẢNG</v>
      </c>
      <c r="V435" s="284">
        <f>'[4]CODE GV'!B426</f>
        <v>73</v>
      </c>
      <c r="W435" s="284" t="str">
        <f>'[4]CODE GV'!C426</f>
        <v>caothinhung</v>
      </c>
      <c r="X435" s="284" t="str">
        <f>'[4]CODE GV'!D426</f>
        <v>Cao Thị</v>
      </c>
      <c r="Y435" s="284" t="str">
        <f>'[4]CODE GV'!E426</f>
        <v>Nhung</v>
      </c>
      <c r="Z435" s="284" t="str">
        <f>'[4]CODE GV'!F426</f>
        <v>T.Nhung</v>
      </c>
      <c r="AA435" s="284">
        <f>'[4]CODE GV'!G426</f>
        <v>1</v>
      </c>
      <c r="AB435" s="284" t="str">
        <f>'[4]CODE GV'!H426</f>
        <v>TT-HCM</v>
      </c>
      <c r="AC435" s="284">
        <f>'[4]CODE GV'!I426</f>
        <v>0</v>
      </c>
      <c r="AD435" s="285">
        <f>'[4]CODE GV'!J426</f>
        <v>0</v>
      </c>
      <c r="AE435" s="285">
        <f>'[4]CODE GV'!K426</f>
        <v>0</v>
      </c>
      <c r="AF435" s="285">
        <f>'[4]CODE GV'!L426</f>
        <v>0</v>
      </c>
      <c r="AG435" s="285">
        <f>'[4]CODE GV'!M426</f>
        <v>0</v>
      </c>
      <c r="AH435" s="285" t="str">
        <f>'[4]CODE GV'!N426</f>
        <v>0983.427.224</v>
      </c>
      <c r="AI435" s="283" t="str">
        <f>'[5]CODE GV'!O426</f>
        <v>0918.121.409</v>
      </c>
    </row>
    <row r="436" spans="21:35" ht="15">
      <c r="U436" s="284" t="str">
        <f>'[4]CODE GV'!A427</f>
        <v>GV THỈNH GIẢNG</v>
      </c>
      <c r="V436" s="284">
        <f>'[4]CODE GV'!B427</f>
        <v>74</v>
      </c>
      <c r="W436" s="284" t="str">
        <f>'[4]CODE GV'!C427</f>
        <v>nguyenthitrangA</v>
      </c>
      <c r="X436" s="284" t="str">
        <f>'[4]CODE GV'!D427</f>
        <v>Nguyễn Thị</v>
      </c>
      <c r="Y436" s="284" t="str">
        <f>'[4]CODE GV'!E427</f>
        <v>Trang</v>
      </c>
      <c r="Z436" s="284" t="str">
        <f>'[4]CODE GV'!F427</f>
        <v>Th.Trang A</v>
      </c>
      <c r="AA436" s="284">
        <f>'[4]CODE GV'!G427</f>
        <v>1</v>
      </c>
      <c r="AB436" s="284" t="str">
        <f>'[4]CODE GV'!H427</f>
        <v>NLMLE</v>
      </c>
      <c r="AC436" s="284">
        <f>'[4]CODE GV'!I427</f>
        <v>0</v>
      </c>
      <c r="AD436" s="285">
        <f>'[4]CODE GV'!J427</f>
        <v>0</v>
      </c>
      <c r="AE436" s="285">
        <f>'[4]CODE GV'!K427</f>
        <v>0</v>
      </c>
      <c r="AF436" s="285">
        <f>'[4]CODE GV'!L427</f>
        <v>0</v>
      </c>
      <c r="AG436" s="285">
        <f>'[4]CODE GV'!M427</f>
        <v>0</v>
      </c>
      <c r="AH436" s="285" t="str">
        <f>'[4]CODE GV'!N427</f>
        <v>0905.595.090</v>
      </c>
      <c r="AI436" s="283">
        <f>'[5]CODE GV'!O427</f>
        <v>0</v>
      </c>
    </row>
    <row r="437" spans="21:35" ht="15">
      <c r="U437" s="284" t="str">
        <f>'[4]CODE GV'!A428</f>
        <v>GV THỈNH GIẢNG</v>
      </c>
      <c r="V437" s="284">
        <f>'[4]CODE GV'!B428</f>
        <v>75</v>
      </c>
      <c r="W437" s="284" t="str">
        <f>'[4]CODE GV'!C428</f>
        <v>phanthihoa</v>
      </c>
      <c r="X437" s="284" t="str">
        <f>'[4]CODE GV'!D428</f>
        <v>Phan Thị</v>
      </c>
      <c r="Y437" s="284" t="str">
        <f>'[4]CODE GV'!E428</f>
        <v>Hoa</v>
      </c>
      <c r="Z437" s="284" t="str">
        <f>'[4]CODE GV'!F428</f>
        <v>Th.Hoa</v>
      </c>
      <c r="AA437" s="284">
        <f>'[4]CODE GV'!G428</f>
        <v>1</v>
      </c>
      <c r="AB437" s="284" t="str">
        <f>'[4]CODE GV'!H428</f>
        <v>GDPL</v>
      </c>
      <c r="AC437" s="284">
        <f>'[4]CODE GV'!I428</f>
        <v>0</v>
      </c>
      <c r="AD437" s="285">
        <f>'[4]CODE GV'!J428</f>
        <v>0</v>
      </c>
      <c r="AE437" s="285">
        <f>'[4]CODE GV'!K428</f>
        <v>0</v>
      </c>
      <c r="AF437" s="285">
        <f>'[4]CODE GV'!L428</f>
        <v>0</v>
      </c>
      <c r="AG437" s="285">
        <f>'[4]CODE GV'!M428</f>
        <v>0</v>
      </c>
      <c r="AH437" s="285" t="str">
        <f>'[4]CODE GV'!N428</f>
        <v>0983.115.526</v>
      </c>
      <c r="AI437" s="283">
        <f>'[5]CODE GV'!O428</f>
        <v>0</v>
      </c>
    </row>
    <row r="438" spans="21:35" ht="15">
      <c r="U438" s="284" t="str">
        <f>'[4]CODE GV'!A429</f>
        <v>GV THỈNH GIẢNG</v>
      </c>
      <c r="V438" s="284">
        <f>'[4]CODE GV'!B429</f>
        <v>76</v>
      </c>
      <c r="W438" s="284" t="str">
        <f>'[4]CODE GV'!C429</f>
        <v>nguyenthimydung</v>
      </c>
      <c r="X438" s="284" t="str">
        <f>'[4]CODE GV'!D429</f>
        <v>Nguyễn Thị Mỹ</v>
      </c>
      <c r="Y438" s="284" t="str">
        <f>'[4]CODE GV'!E429</f>
        <v>Dung</v>
      </c>
      <c r="Z438" s="284" t="str">
        <f>'[4]CODE GV'!F429</f>
        <v>M.Dung</v>
      </c>
      <c r="AA438" s="284">
        <f>'[4]CODE GV'!G429</f>
        <v>1</v>
      </c>
      <c r="AB438" s="284" t="str">
        <f>'[4]CODE GV'!H429</f>
        <v>TTCK</v>
      </c>
      <c r="AC438" s="284" t="str">
        <f>'[4]CODE GV'!I429</f>
        <v>học viện NH</v>
      </c>
      <c r="AD438" s="285">
        <f>'[4]CODE GV'!J429</f>
        <v>0</v>
      </c>
      <c r="AE438" s="285">
        <f>'[4]CODE GV'!K429</f>
        <v>0</v>
      </c>
      <c r="AF438" s="285">
        <f>'[4]CODE GV'!L429</f>
        <v>0</v>
      </c>
      <c r="AG438" s="285">
        <f>'[4]CODE GV'!M429</f>
        <v>0</v>
      </c>
      <c r="AH438" s="285" t="str">
        <f>'[4]CODE GV'!N429</f>
        <v>0905.624.629</v>
      </c>
      <c r="AI438" s="283">
        <f>'[5]CODE GV'!O429</f>
        <v>0</v>
      </c>
    </row>
    <row r="439" spans="21:35" ht="15">
      <c r="U439" s="284" t="str">
        <f>'[4]CODE GV'!A430</f>
        <v>GV THỈNH GIẢNG</v>
      </c>
      <c r="V439" s="284">
        <f>'[4]CODE GV'!B430</f>
        <v>77</v>
      </c>
      <c r="W439" s="284" t="str">
        <f>'[4]CODE GV'!C430</f>
        <v>nguyenphuocngoctuoc</v>
      </c>
      <c r="X439" s="284" t="str">
        <f>'[4]CODE GV'!D430</f>
        <v>Nguyễn Phước Ngọc</v>
      </c>
      <c r="Y439" s="284" t="str">
        <f>'[4]CODE GV'!E430</f>
        <v>Tước</v>
      </c>
      <c r="Z439" s="284" t="str">
        <f>'[4]CODE GV'!F430</f>
        <v>Tước</v>
      </c>
      <c r="AA439" s="284">
        <f>'[4]CODE GV'!G430</f>
        <v>1</v>
      </c>
      <c r="AB439" s="284">
        <f>'[4]CODE GV'!H430</f>
        <v>0</v>
      </c>
      <c r="AC439" s="284" t="str">
        <f>'[4]CODE GV'!I430</f>
        <v>Kỹ sư</v>
      </c>
      <c r="AD439" s="285" t="str">
        <f>'[4]CODE GV'!J430</f>
        <v>KS.</v>
      </c>
      <c r="AE439" s="285">
        <f>'[4]CODE GV'!K430</f>
        <v>0</v>
      </c>
      <c r="AF439" s="285">
        <f>'[4]CODE GV'!L430</f>
        <v>0</v>
      </c>
      <c r="AG439" s="285">
        <f>'[4]CODE GV'!M430</f>
        <v>0</v>
      </c>
      <c r="AH439" s="285" t="str">
        <f>'[4]CODE GV'!N430</f>
        <v>0126.968.6160</v>
      </c>
      <c r="AI439" s="283">
        <f>'[5]CODE GV'!O430</f>
        <v>0</v>
      </c>
    </row>
    <row r="440" spans="21:35" ht="15">
      <c r="U440" s="284" t="str">
        <f>'[4]CODE GV'!A431</f>
        <v>GV THỈNH GIẢNG</v>
      </c>
      <c r="V440" s="284">
        <f>'[4]CODE GV'!B431</f>
        <v>78</v>
      </c>
      <c r="W440" s="284" t="str">
        <f>'[4]CODE GV'!C431</f>
        <v>damthithu</v>
      </c>
      <c r="X440" s="284" t="str">
        <f>'[4]CODE GV'!D431</f>
        <v>Đàm Thị</v>
      </c>
      <c r="Y440" s="284" t="str">
        <f>'[4]CODE GV'!E431</f>
        <v>Thu</v>
      </c>
      <c r="Z440" s="284" t="str">
        <f>'[4]CODE GV'!F431</f>
        <v>Thu</v>
      </c>
      <c r="AA440" s="284">
        <f>'[4]CODE GV'!G431</f>
        <v>1</v>
      </c>
      <c r="AB440" s="284">
        <f>'[4]CODE GV'!H431</f>
        <v>0</v>
      </c>
      <c r="AC440" s="284" t="str">
        <f>'[4]CODE GV'!I431</f>
        <v>Cử nhân</v>
      </c>
      <c r="AD440" s="285" t="str">
        <f>'[4]CODE GV'!J431</f>
        <v>CN.</v>
      </c>
      <c r="AE440" s="285">
        <f>'[4]CODE GV'!K431</f>
        <v>0</v>
      </c>
      <c r="AF440" s="285">
        <f>'[4]CODE GV'!L431</f>
        <v>0</v>
      </c>
      <c r="AG440" s="285">
        <f>'[4]CODE GV'!M431</f>
        <v>0</v>
      </c>
      <c r="AH440" s="285" t="str">
        <f>'[4]CODE GV'!N431</f>
        <v>0988.132.165</v>
      </c>
      <c r="AI440" s="283">
        <f>'[5]CODE GV'!O431</f>
        <v>0</v>
      </c>
    </row>
    <row r="441" spans="21:35" ht="15">
      <c r="U441" s="284" t="str">
        <f>'[4]CODE GV'!A432</f>
        <v>GV THỈNH GIẢNG</v>
      </c>
      <c r="V441" s="284">
        <f>'[4]CODE GV'!B432</f>
        <v>79</v>
      </c>
      <c r="W441" s="284" t="str">
        <f>'[4]CODE GV'!C432</f>
        <v>thieuthitam</v>
      </c>
      <c r="X441" s="284" t="str">
        <f>'[4]CODE GV'!D432</f>
        <v>Thiều Thị</v>
      </c>
      <c r="Y441" s="284" t="str">
        <f>'[4]CODE GV'!E432</f>
        <v>Tâm</v>
      </c>
      <c r="Z441" s="284" t="str">
        <f>'[4]CODE GV'!F432</f>
        <v>T.Tâm</v>
      </c>
      <c r="AA441" s="284">
        <f>'[4]CODE GV'!G432</f>
        <v>1</v>
      </c>
      <c r="AB441" s="284" t="str">
        <f>'[4]CODE GV'!H432</f>
        <v>P.Khoa</v>
      </c>
      <c r="AC441" s="284" t="str">
        <f>'[4]CODE GV'!I432</f>
        <v>Cử nhân</v>
      </c>
      <c r="AD441" s="285" t="str">
        <f>'[4]CODE GV'!J432</f>
        <v>CN.</v>
      </c>
      <c r="AE441" s="285">
        <f>'[4]CODE GV'!K432</f>
        <v>0</v>
      </c>
      <c r="AF441" s="285">
        <f>'[4]CODE GV'!L432</f>
        <v>0</v>
      </c>
      <c r="AG441" s="285">
        <f>'[4]CODE GV'!M432</f>
        <v>0</v>
      </c>
      <c r="AH441" s="285" t="str">
        <f>'[4]CODE GV'!N432</f>
        <v>0986.852.970</v>
      </c>
      <c r="AI441" s="283">
        <f>'[5]CODE GV'!O432</f>
        <v>0</v>
      </c>
    </row>
    <row r="442" spans="21:35" ht="15">
      <c r="U442" s="284" t="str">
        <f>'[4]CODE GV'!A433</f>
        <v>GV THỈNH GIẢNG</v>
      </c>
      <c r="V442" s="284">
        <f>'[4]CODE GV'!B433</f>
        <v>80</v>
      </c>
      <c r="W442" s="284">
        <f>'[4]CODE GV'!C433</f>
        <v>0</v>
      </c>
      <c r="X442" s="284">
        <f>'[4]CODE GV'!D433</f>
        <v>0</v>
      </c>
      <c r="Y442" s="284">
        <f>'[4]CODE GV'!E433</f>
        <v>0</v>
      </c>
      <c r="Z442" s="284">
        <f>'[4]CODE GV'!F433</f>
        <v>0</v>
      </c>
      <c r="AA442" s="284">
        <f>'[4]CODE GV'!G433</f>
        <v>0</v>
      </c>
      <c r="AB442" s="284">
        <f>'[4]CODE GV'!H433</f>
        <v>0</v>
      </c>
      <c r="AC442" s="284">
        <f>'[4]CODE GV'!I433</f>
        <v>0</v>
      </c>
      <c r="AD442" s="285">
        <f>'[4]CODE GV'!J433</f>
        <v>0</v>
      </c>
      <c r="AE442" s="285">
        <f>'[4]CODE GV'!K433</f>
        <v>0</v>
      </c>
      <c r="AF442" s="285">
        <f>'[4]CODE GV'!L433</f>
        <v>0</v>
      </c>
      <c r="AG442" s="285">
        <f>'[4]CODE GV'!M433</f>
        <v>0</v>
      </c>
      <c r="AH442" s="285">
        <f>'[4]CODE GV'!N433</f>
        <v>0</v>
      </c>
      <c r="AI442" s="283">
        <f>'[5]CODE GV'!O433</f>
        <v>0</v>
      </c>
    </row>
    <row r="443" spans="21:35" ht="15">
      <c r="U443" s="284" t="str">
        <f>'[4]CODE GV'!A434</f>
        <v>GV THỈNH GIẢNG</v>
      </c>
      <c r="V443" s="284">
        <f>'[4]CODE GV'!B434</f>
        <v>81</v>
      </c>
      <c r="W443" s="284">
        <f>'[4]CODE GV'!C434</f>
        <v>0</v>
      </c>
      <c r="X443" s="284">
        <f>'[4]CODE GV'!D434</f>
        <v>0</v>
      </c>
      <c r="Y443" s="284">
        <f>'[4]CODE GV'!E434</f>
        <v>0</v>
      </c>
      <c r="Z443" s="284">
        <f>'[4]CODE GV'!F434</f>
        <v>0</v>
      </c>
      <c r="AA443" s="284">
        <f>'[4]CODE GV'!G434</f>
        <v>0</v>
      </c>
      <c r="AB443" s="284">
        <f>'[4]CODE GV'!H434</f>
        <v>0</v>
      </c>
      <c r="AC443" s="284">
        <f>'[4]CODE GV'!I434</f>
        <v>0</v>
      </c>
      <c r="AD443" s="285">
        <f>'[4]CODE GV'!J434</f>
        <v>0</v>
      </c>
      <c r="AE443" s="285">
        <f>'[4]CODE GV'!K434</f>
        <v>0</v>
      </c>
      <c r="AF443" s="285">
        <f>'[4]CODE GV'!L434</f>
        <v>0</v>
      </c>
      <c r="AG443" s="285">
        <f>'[4]CODE GV'!M434</f>
        <v>0</v>
      </c>
      <c r="AH443" s="285">
        <f>'[4]CODE GV'!N434</f>
        <v>0</v>
      </c>
      <c r="AI443" s="283">
        <f>'[5]CODE GV'!O434</f>
        <v>0</v>
      </c>
    </row>
    <row r="444" spans="21:35" ht="15">
      <c r="U444" s="284" t="str">
        <f>'[4]CODE GV'!A435</f>
        <v>GV THỈNH GIẢNG</v>
      </c>
      <c r="V444" s="284">
        <f>'[4]CODE GV'!B435</f>
        <v>82</v>
      </c>
      <c r="W444" s="284">
        <f>'[4]CODE GV'!C435</f>
        <v>0</v>
      </c>
      <c r="X444" s="284">
        <f>'[4]CODE GV'!D435</f>
        <v>0</v>
      </c>
      <c r="Y444" s="284">
        <f>'[4]CODE GV'!E435</f>
        <v>0</v>
      </c>
      <c r="Z444" s="284">
        <f>'[4]CODE GV'!F435</f>
        <v>0</v>
      </c>
      <c r="AA444" s="284">
        <f>'[4]CODE GV'!G435</f>
        <v>0</v>
      </c>
      <c r="AB444" s="284">
        <f>'[4]CODE GV'!H435</f>
        <v>0</v>
      </c>
      <c r="AC444" s="284">
        <f>'[4]CODE GV'!I435</f>
        <v>0</v>
      </c>
      <c r="AD444" s="285">
        <f>'[4]CODE GV'!J435</f>
        <v>0</v>
      </c>
      <c r="AE444" s="285">
        <f>'[4]CODE GV'!K435</f>
        <v>0</v>
      </c>
      <c r="AF444" s="285">
        <f>'[4]CODE GV'!L435</f>
        <v>0</v>
      </c>
      <c r="AG444" s="285">
        <f>'[4]CODE GV'!M435</f>
        <v>0</v>
      </c>
      <c r="AH444" s="285">
        <f>'[4]CODE GV'!N435</f>
        <v>0</v>
      </c>
      <c r="AI444" s="283">
        <f>'[5]CODE GV'!O435</f>
        <v>0</v>
      </c>
    </row>
    <row r="445" spans="21:35" ht="15">
      <c r="U445" s="284" t="str">
        <f>'[4]CODE GV'!A436</f>
        <v>GV THỈNH GIẢNG</v>
      </c>
      <c r="V445" s="284">
        <f>'[4]CODE GV'!B436</f>
        <v>83</v>
      </c>
      <c r="W445" s="284">
        <f>'[4]CODE GV'!C436</f>
        <v>0</v>
      </c>
      <c r="X445" s="284">
        <f>'[4]CODE GV'!D436</f>
        <v>0</v>
      </c>
      <c r="Y445" s="284">
        <f>'[4]CODE GV'!E436</f>
        <v>0</v>
      </c>
      <c r="Z445" s="284">
        <f>'[4]CODE GV'!F436</f>
        <v>0</v>
      </c>
      <c r="AA445" s="284">
        <f>'[4]CODE GV'!G436</f>
        <v>0</v>
      </c>
      <c r="AB445" s="284">
        <f>'[4]CODE GV'!H436</f>
        <v>0</v>
      </c>
      <c r="AC445" s="284">
        <f>'[4]CODE GV'!I436</f>
        <v>0</v>
      </c>
      <c r="AD445" s="285">
        <f>'[4]CODE GV'!J436</f>
        <v>0</v>
      </c>
      <c r="AE445" s="285">
        <f>'[4]CODE GV'!K436</f>
        <v>0</v>
      </c>
      <c r="AF445" s="285">
        <f>'[4]CODE GV'!L436</f>
        <v>0</v>
      </c>
      <c r="AG445" s="285">
        <f>'[4]CODE GV'!M436</f>
        <v>0</v>
      </c>
      <c r="AH445" s="285">
        <f>'[4]CODE GV'!N436</f>
        <v>0</v>
      </c>
      <c r="AI445" s="283">
        <f>'[5]CODE GV'!O436</f>
        <v>0</v>
      </c>
    </row>
    <row r="446" spans="21:35" ht="15">
      <c r="U446" s="284" t="str">
        <f>'[4]CODE GV'!A437</f>
        <v>GV THỈNH GIẢNG</v>
      </c>
      <c r="V446" s="284">
        <f>'[4]CODE GV'!B437</f>
        <v>84</v>
      </c>
      <c r="W446" s="284">
        <f>'[4]CODE GV'!C437</f>
        <v>0</v>
      </c>
      <c r="X446" s="284">
        <f>'[4]CODE GV'!D437</f>
        <v>0</v>
      </c>
      <c r="Y446" s="284">
        <f>'[4]CODE GV'!E437</f>
        <v>0</v>
      </c>
      <c r="Z446" s="284">
        <f>'[4]CODE GV'!F437</f>
        <v>0</v>
      </c>
      <c r="AA446" s="284">
        <f>'[4]CODE GV'!G437</f>
        <v>0</v>
      </c>
      <c r="AB446" s="284">
        <f>'[4]CODE GV'!H437</f>
        <v>0</v>
      </c>
      <c r="AC446" s="284">
        <f>'[4]CODE GV'!I437</f>
        <v>0</v>
      </c>
      <c r="AD446" s="285">
        <f>'[4]CODE GV'!J437</f>
        <v>0</v>
      </c>
      <c r="AE446" s="285">
        <f>'[4]CODE GV'!K437</f>
        <v>0</v>
      </c>
      <c r="AF446" s="285">
        <f>'[4]CODE GV'!L437</f>
        <v>0</v>
      </c>
      <c r="AG446" s="285">
        <f>'[4]CODE GV'!M437</f>
        <v>0</v>
      </c>
      <c r="AH446" s="285">
        <f>'[4]CODE GV'!N437</f>
        <v>0</v>
      </c>
      <c r="AI446" s="283">
        <f>'[5]CODE GV'!O437</f>
        <v>0</v>
      </c>
    </row>
    <row r="447" spans="21:35" ht="15">
      <c r="U447" s="284" t="str">
        <f>'[4]CODE GV'!A438</f>
        <v>GV THỈNH GIẢNG</v>
      </c>
      <c r="V447" s="284">
        <f>'[4]CODE GV'!B438</f>
        <v>85</v>
      </c>
      <c r="W447" s="284">
        <f>'[4]CODE GV'!C438</f>
        <v>0</v>
      </c>
      <c r="X447" s="284">
        <f>'[4]CODE GV'!D438</f>
        <v>0</v>
      </c>
      <c r="Y447" s="284">
        <f>'[4]CODE GV'!E438</f>
        <v>0</v>
      </c>
      <c r="Z447" s="284">
        <f>'[4]CODE GV'!F438</f>
        <v>0</v>
      </c>
      <c r="AA447" s="284">
        <f>'[4]CODE GV'!G438</f>
        <v>0</v>
      </c>
      <c r="AB447" s="284">
        <f>'[4]CODE GV'!H438</f>
        <v>0</v>
      </c>
      <c r="AC447" s="284">
        <f>'[4]CODE GV'!I438</f>
        <v>0</v>
      </c>
      <c r="AD447" s="285">
        <f>'[4]CODE GV'!J438</f>
        <v>0</v>
      </c>
      <c r="AE447" s="285">
        <f>'[4]CODE GV'!K438</f>
        <v>0</v>
      </c>
      <c r="AF447" s="285">
        <f>'[4]CODE GV'!L438</f>
        <v>0</v>
      </c>
      <c r="AG447" s="285">
        <f>'[4]CODE GV'!M438</f>
        <v>0</v>
      </c>
      <c r="AH447" s="285">
        <f>'[4]CODE GV'!N438</f>
        <v>0</v>
      </c>
      <c r="AI447" s="283">
        <f>'[5]CODE GV'!O438</f>
        <v>0</v>
      </c>
    </row>
    <row r="448" spans="21:35" ht="15">
      <c r="U448" s="284" t="str">
        <f>'[4]CODE GV'!A439</f>
        <v>GV THỈNH GIẢNG</v>
      </c>
      <c r="V448" s="284">
        <f>'[4]CODE GV'!B439</f>
        <v>86</v>
      </c>
      <c r="W448" s="284">
        <f>'[4]CODE GV'!C439</f>
        <v>0</v>
      </c>
      <c r="X448" s="284">
        <f>'[4]CODE GV'!D439</f>
        <v>0</v>
      </c>
      <c r="Y448" s="284">
        <f>'[4]CODE GV'!E439</f>
        <v>0</v>
      </c>
      <c r="Z448" s="284">
        <f>'[4]CODE GV'!F439</f>
        <v>0</v>
      </c>
      <c r="AA448" s="284">
        <f>'[4]CODE GV'!G439</f>
        <v>0</v>
      </c>
      <c r="AB448" s="284">
        <f>'[4]CODE GV'!H439</f>
        <v>0</v>
      </c>
      <c r="AC448" s="284">
        <f>'[4]CODE GV'!I439</f>
        <v>0</v>
      </c>
      <c r="AD448" s="285">
        <f>'[4]CODE GV'!J439</f>
        <v>0</v>
      </c>
      <c r="AE448" s="285">
        <f>'[4]CODE GV'!K439</f>
        <v>0</v>
      </c>
      <c r="AF448" s="285">
        <f>'[4]CODE GV'!L439</f>
        <v>0</v>
      </c>
      <c r="AG448" s="285">
        <f>'[4]CODE GV'!M439</f>
        <v>0</v>
      </c>
      <c r="AH448" s="285">
        <f>'[4]CODE GV'!N439</f>
        <v>0</v>
      </c>
      <c r="AI448" s="283">
        <f>'[5]CODE GV'!O439</f>
        <v>0</v>
      </c>
    </row>
    <row r="449" spans="21:35" ht="15">
      <c r="U449" s="284" t="str">
        <f>'[4]CODE GV'!A440</f>
        <v>GV THỈNH GIẢNG</v>
      </c>
      <c r="V449" s="284">
        <f>'[4]CODE GV'!B440</f>
        <v>87</v>
      </c>
      <c r="W449" s="284">
        <f>'[4]CODE GV'!C440</f>
        <v>0</v>
      </c>
      <c r="X449" s="284">
        <f>'[4]CODE GV'!D440</f>
        <v>0</v>
      </c>
      <c r="Y449" s="284">
        <f>'[4]CODE GV'!E440</f>
        <v>0</v>
      </c>
      <c r="Z449" s="284">
        <f>'[4]CODE GV'!F440</f>
        <v>0</v>
      </c>
      <c r="AA449" s="284">
        <f>'[4]CODE GV'!G440</f>
        <v>0</v>
      </c>
      <c r="AB449" s="284">
        <f>'[4]CODE GV'!H440</f>
        <v>0</v>
      </c>
      <c r="AC449" s="284">
        <f>'[4]CODE GV'!I440</f>
        <v>0</v>
      </c>
      <c r="AD449" s="285">
        <f>'[4]CODE GV'!J440</f>
        <v>0</v>
      </c>
      <c r="AE449" s="285">
        <f>'[4]CODE GV'!K440</f>
        <v>0</v>
      </c>
      <c r="AF449" s="285">
        <f>'[4]CODE GV'!L440</f>
        <v>0</v>
      </c>
      <c r="AG449" s="285">
        <f>'[4]CODE GV'!M440</f>
        <v>0</v>
      </c>
      <c r="AH449" s="285">
        <f>'[4]CODE GV'!N440</f>
        <v>0</v>
      </c>
      <c r="AI449" s="283">
        <f>'[5]CODE GV'!O440</f>
        <v>0</v>
      </c>
    </row>
    <row r="450" spans="21:35" ht="15">
      <c r="U450" s="284" t="str">
        <f>'[4]CODE GV'!A441</f>
        <v>GV THỈNH GIẢNG</v>
      </c>
      <c r="V450" s="284">
        <f>'[4]CODE GV'!B441</f>
        <v>88</v>
      </c>
      <c r="W450" s="284">
        <f>'[4]CODE GV'!C441</f>
        <v>0</v>
      </c>
      <c r="X450" s="284">
        <f>'[4]CODE GV'!D441</f>
        <v>0</v>
      </c>
      <c r="Y450" s="284">
        <f>'[4]CODE GV'!E441</f>
        <v>0</v>
      </c>
      <c r="Z450" s="284">
        <f>'[4]CODE GV'!F441</f>
        <v>0</v>
      </c>
      <c r="AA450" s="284">
        <f>'[4]CODE GV'!G441</f>
        <v>0</v>
      </c>
      <c r="AB450" s="284">
        <f>'[4]CODE GV'!H441</f>
        <v>0</v>
      </c>
      <c r="AC450" s="284">
        <f>'[4]CODE GV'!I441</f>
        <v>0</v>
      </c>
      <c r="AD450" s="285">
        <f>'[4]CODE GV'!J441</f>
        <v>0</v>
      </c>
      <c r="AE450" s="285">
        <f>'[4]CODE GV'!K441</f>
        <v>0</v>
      </c>
      <c r="AF450" s="285">
        <f>'[4]CODE GV'!L441</f>
        <v>0</v>
      </c>
      <c r="AG450" s="285">
        <f>'[4]CODE GV'!M441</f>
        <v>0</v>
      </c>
      <c r="AH450" s="285">
        <f>'[4]CODE GV'!N441</f>
        <v>0</v>
      </c>
      <c r="AI450" s="283">
        <f>'[5]CODE GV'!O441</f>
        <v>0</v>
      </c>
    </row>
    <row r="451" spans="21:35" ht="15">
      <c r="U451" s="284" t="str">
        <f>'[4]CODE GV'!A442</f>
        <v>GV THỈNH GIẢNG</v>
      </c>
      <c r="V451" s="284">
        <f>'[4]CODE GV'!B442</f>
        <v>89</v>
      </c>
      <c r="W451" s="284">
        <f>'[4]CODE GV'!C442</f>
        <v>0</v>
      </c>
      <c r="X451" s="284">
        <f>'[4]CODE GV'!D442</f>
        <v>0</v>
      </c>
      <c r="Y451" s="284">
        <f>'[4]CODE GV'!E442</f>
        <v>0</v>
      </c>
      <c r="Z451" s="284">
        <f>'[4]CODE GV'!F442</f>
        <v>0</v>
      </c>
      <c r="AA451" s="284">
        <f>'[4]CODE GV'!G442</f>
        <v>0</v>
      </c>
      <c r="AB451" s="284">
        <f>'[4]CODE GV'!H442</f>
        <v>0</v>
      </c>
      <c r="AC451" s="284">
        <f>'[4]CODE GV'!I442</f>
        <v>0</v>
      </c>
      <c r="AD451" s="285">
        <f>'[4]CODE GV'!J442</f>
        <v>0</v>
      </c>
      <c r="AE451" s="285">
        <f>'[4]CODE GV'!K442</f>
        <v>0</v>
      </c>
      <c r="AF451" s="285">
        <f>'[4]CODE GV'!L442</f>
        <v>0</v>
      </c>
      <c r="AG451" s="285">
        <f>'[4]CODE GV'!M442</f>
        <v>0</v>
      </c>
      <c r="AH451" s="285">
        <f>'[4]CODE GV'!N442</f>
        <v>0</v>
      </c>
      <c r="AI451" s="283">
        <f>'[5]CODE GV'!O442</f>
        <v>0</v>
      </c>
    </row>
    <row r="452" spans="21:35" ht="15">
      <c r="U452" s="284" t="str">
        <f>'[4]CODE GV'!A443</f>
        <v>GV THỈNH GIẢNG</v>
      </c>
      <c r="V452" s="284">
        <f>'[4]CODE GV'!B443</f>
        <v>90</v>
      </c>
      <c r="W452" s="284">
        <f>'[4]CODE GV'!C443</f>
        <v>0</v>
      </c>
      <c r="X452" s="284">
        <f>'[4]CODE GV'!D443</f>
        <v>0</v>
      </c>
      <c r="Y452" s="284">
        <f>'[4]CODE GV'!E443</f>
        <v>0</v>
      </c>
      <c r="Z452" s="284">
        <f>'[4]CODE GV'!F443</f>
        <v>0</v>
      </c>
      <c r="AA452" s="284">
        <f>'[4]CODE GV'!G443</f>
        <v>0</v>
      </c>
      <c r="AB452" s="284">
        <f>'[4]CODE GV'!H443</f>
        <v>0</v>
      </c>
      <c r="AC452" s="284">
        <f>'[4]CODE GV'!I443</f>
        <v>0</v>
      </c>
      <c r="AD452" s="285">
        <f>'[4]CODE GV'!J443</f>
        <v>0</v>
      </c>
      <c r="AE452" s="285">
        <f>'[4]CODE GV'!K443</f>
        <v>0</v>
      </c>
      <c r="AF452" s="285">
        <f>'[4]CODE GV'!L443</f>
        <v>0</v>
      </c>
      <c r="AG452" s="285">
        <f>'[4]CODE GV'!M443</f>
        <v>0</v>
      </c>
      <c r="AH452" s="285">
        <f>'[4]CODE GV'!N443</f>
        <v>0</v>
      </c>
      <c r="AI452" s="283">
        <f>'[5]CODE GV'!O443</f>
        <v>0</v>
      </c>
    </row>
    <row r="453" spans="21:35" ht="15">
      <c r="U453" s="284" t="str">
        <f>'[4]CODE GV'!A444</f>
        <v>GV THỈNH GIẢNG</v>
      </c>
      <c r="V453" s="284">
        <f>'[4]CODE GV'!B444</f>
        <v>91</v>
      </c>
      <c r="W453" s="284">
        <f>'[4]CODE GV'!C444</f>
        <v>0</v>
      </c>
      <c r="X453" s="284">
        <f>'[4]CODE GV'!D444</f>
        <v>0</v>
      </c>
      <c r="Y453" s="284">
        <f>'[4]CODE GV'!E444</f>
        <v>0</v>
      </c>
      <c r="Z453" s="284">
        <f>'[4]CODE GV'!F444</f>
        <v>0</v>
      </c>
      <c r="AA453" s="284">
        <f>'[4]CODE GV'!G444</f>
        <v>0</v>
      </c>
      <c r="AB453" s="284">
        <f>'[4]CODE GV'!H444</f>
        <v>0</v>
      </c>
      <c r="AC453" s="284">
        <f>'[4]CODE GV'!I444</f>
        <v>0</v>
      </c>
      <c r="AD453" s="285">
        <f>'[4]CODE GV'!J444</f>
        <v>0</v>
      </c>
      <c r="AE453" s="285">
        <f>'[4]CODE GV'!K444</f>
        <v>0</v>
      </c>
      <c r="AF453" s="285">
        <f>'[4]CODE GV'!L444</f>
        <v>0</v>
      </c>
      <c r="AG453" s="285">
        <f>'[4]CODE GV'!M444</f>
        <v>0</v>
      </c>
      <c r="AH453" s="285">
        <f>'[4]CODE GV'!N444</f>
        <v>0</v>
      </c>
      <c r="AI453" s="283">
        <f>'[5]CODE GV'!O444</f>
        <v>0</v>
      </c>
    </row>
    <row r="454" spans="21:35" ht="15">
      <c r="U454" s="284" t="str">
        <f>'[4]CODE GV'!A445</f>
        <v>GV THỈNH GIẢNG</v>
      </c>
      <c r="V454" s="284">
        <f>'[4]CODE GV'!B445</f>
        <v>92</v>
      </c>
      <c r="W454" s="284">
        <f>'[4]CODE GV'!C445</f>
        <v>0</v>
      </c>
      <c r="X454" s="284">
        <f>'[4]CODE GV'!D445</f>
        <v>0</v>
      </c>
      <c r="Y454" s="284">
        <f>'[4]CODE GV'!E445</f>
        <v>0</v>
      </c>
      <c r="Z454" s="284">
        <f>'[4]CODE GV'!F445</f>
        <v>0</v>
      </c>
      <c r="AA454" s="284">
        <f>'[4]CODE GV'!G445</f>
        <v>0</v>
      </c>
      <c r="AB454" s="284">
        <f>'[4]CODE GV'!H445</f>
        <v>0</v>
      </c>
      <c r="AC454" s="284">
        <f>'[4]CODE GV'!I445</f>
        <v>0</v>
      </c>
      <c r="AD454" s="285">
        <f>'[4]CODE GV'!J445</f>
        <v>0</v>
      </c>
      <c r="AE454" s="285">
        <f>'[4]CODE GV'!K445</f>
        <v>0</v>
      </c>
      <c r="AF454" s="285">
        <f>'[4]CODE GV'!L445</f>
        <v>0</v>
      </c>
      <c r="AG454" s="285">
        <f>'[4]CODE GV'!M445</f>
        <v>0</v>
      </c>
      <c r="AH454" s="285">
        <f>'[4]CODE GV'!N445</f>
        <v>0</v>
      </c>
      <c r="AI454" s="283">
        <f>'[5]CODE GV'!O445</f>
        <v>0</v>
      </c>
    </row>
    <row r="455" spans="21:35" ht="15">
      <c r="U455" s="284" t="str">
        <f>'[4]CODE GV'!A446</f>
        <v>GV THỈNH GIẢNG</v>
      </c>
      <c r="V455" s="284">
        <f>'[4]CODE GV'!B446</f>
        <v>93</v>
      </c>
      <c r="W455" s="284">
        <f>'[4]CODE GV'!C446</f>
        <v>0</v>
      </c>
      <c r="X455" s="284">
        <f>'[4]CODE GV'!D446</f>
        <v>0</v>
      </c>
      <c r="Y455" s="284">
        <f>'[4]CODE GV'!E446</f>
        <v>0</v>
      </c>
      <c r="Z455" s="284">
        <f>'[4]CODE GV'!F446</f>
        <v>0</v>
      </c>
      <c r="AA455" s="284">
        <f>'[4]CODE GV'!G446</f>
        <v>0</v>
      </c>
      <c r="AB455" s="284">
        <f>'[4]CODE GV'!H446</f>
        <v>0</v>
      </c>
      <c r="AC455" s="284">
        <f>'[4]CODE GV'!I446</f>
        <v>0</v>
      </c>
      <c r="AD455" s="285">
        <f>'[4]CODE GV'!J446</f>
        <v>0</v>
      </c>
      <c r="AE455" s="285">
        <f>'[4]CODE GV'!K446</f>
        <v>0</v>
      </c>
      <c r="AF455" s="285">
        <f>'[4]CODE GV'!L446</f>
        <v>0</v>
      </c>
      <c r="AG455" s="285">
        <f>'[4]CODE GV'!M446</f>
        <v>0</v>
      </c>
      <c r="AH455" s="285">
        <f>'[4]CODE GV'!N446</f>
        <v>0</v>
      </c>
      <c r="AI455" s="283">
        <f>'[5]CODE GV'!O446</f>
        <v>0</v>
      </c>
    </row>
    <row r="456" spans="21:35" ht="15">
      <c r="U456" s="284" t="str">
        <f>'[4]CODE GV'!A447</f>
        <v>GV THỈNH GIẢNG</v>
      </c>
      <c r="V456" s="284">
        <f>'[4]CODE GV'!B447</f>
        <v>94</v>
      </c>
      <c r="W456" s="284">
        <f>'[4]CODE GV'!C447</f>
        <v>0</v>
      </c>
      <c r="X456" s="284">
        <f>'[4]CODE GV'!D447</f>
        <v>0</v>
      </c>
      <c r="Y456" s="284">
        <f>'[4]CODE GV'!E447</f>
        <v>0</v>
      </c>
      <c r="Z456" s="284">
        <f>'[4]CODE GV'!F447</f>
        <v>0</v>
      </c>
      <c r="AA456" s="284">
        <f>'[4]CODE GV'!G447</f>
        <v>0</v>
      </c>
      <c r="AB456" s="284">
        <f>'[4]CODE GV'!H447</f>
        <v>0</v>
      </c>
      <c r="AC456" s="284">
        <f>'[4]CODE GV'!I447</f>
        <v>0</v>
      </c>
      <c r="AD456" s="285">
        <f>'[4]CODE GV'!J447</f>
        <v>0</v>
      </c>
      <c r="AE456" s="285">
        <f>'[4]CODE GV'!K447</f>
        <v>0</v>
      </c>
      <c r="AF456" s="285">
        <f>'[4]CODE GV'!L447</f>
        <v>0</v>
      </c>
      <c r="AG456" s="285">
        <f>'[4]CODE GV'!M447</f>
        <v>0</v>
      </c>
      <c r="AH456" s="285">
        <f>'[4]CODE GV'!N447</f>
        <v>0</v>
      </c>
      <c r="AI456" s="283">
        <f>'[5]CODE GV'!O447</f>
        <v>0</v>
      </c>
    </row>
    <row r="457" spans="21:35" ht="15">
      <c r="U457" s="284" t="str">
        <f>'[4]CODE GV'!A448</f>
        <v>GV THỈNH GIẢNG</v>
      </c>
      <c r="V457" s="284">
        <f>'[4]CODE GV'!B448</f>
        <v>95</v>
      </c>
      <c r="W457" s="284">
        <f>'[4]CODE GV'!C448</f>
        <v>0</v>
      </c>
      <c r="X457" s="284">
        <f>'[4]CODE GV'!D448</f>
        <v>0</v>
      </c>
      <c r="Y457" s="284">
        <f>'[4]CODE GV'!E448</f>
        <v>0</v>
      </c>
      <c r="Z457" s="284">
        <f>'[4]CODE GV'!F448</f>
        <v>0</v>
      </c>
      <c r="AA457" s="284">
        <f>'[4]CODE GV'!G448</f>
        <v>0</v>
      </c>
      <c r="AB457" s="284">
        <f>'[4]CODE GV'!H448</f>
        <v>0</v>
      </c>
      <c r="AC457" s="284">
        <f>'[4]CODE GV'!I448</f>
        <v>0</v>
      </c>
      <c r="AD457" s="285">
        <f>'[4]CODE GV'!J448</f>
        <v>0</v>
      </c>
      <c r="AE457" s="285">
        <f>'[4]CODE GV'!K448</f>
        <v>0</v>
      </c>
      <c r="AF457" s="285">
        <f>'[4]CODE GV'!L448</f>
        <v>0</v>
      </c>
      <c r="AG457" s="285">
        <f>'[4]CODE GV'!M448</f>
        <v>0</v>
      </c>
      <c r="AH457" s="285">
        <f>'[4]CODE GV'!N448</f>
        <v>0</v>
      </c>
      <c r="AI457" s="283">
        <f>'[5]CODE GV'!O448</f>
        <v>0</v>
      </c>
    </row>
    <row r="458" spans="21:35" ht="15">
      <c r="U458" s="284" t="str">
        <f>'[4]CODE GV'!A449</f>
        <v>GV THỈNH GIẢNG</v>
      </c>
      <c r="V458" s="284">
        <f>'[4]CODE GV'!B449</f>
        <v>96</v>
      </c>
      <c r="W458" s="284">
        <f>'[4]CODE GV'!C449</f>
        <v>0</v>
      </c>
      <c r="X458" s="284">
        <f>'[4]CODE GV'!D449</f>
        <v>0</v>
      </c>
      <c r="Y458" s="284">
        <f>'[4]CODE GV'!E449</f>
        <v>0</v>
      </c>
      <c r="Z458" s="284">
        <f>'[4]CODE GV'!F449</f>
        <v>0</v>
      </c>
      <c r="AA458" s="284">
        <f>'[4]CODE GV'!G449</f>
        <v>0</v>
      </c>
      <c r="AB458" s="284">
        <f>'[4]CODE GV'!H449</f>
        <v>0</v>
      </c>
      <c r="AC458" s="284">
        <f>'[4]CODE GV'!I449</f>
        <v>0</v>
      </c>
      <c r="AD458" s="285">
        <f>'[4]CODE GV'!J449</f>
        <v>0</v>
      </c>
      <c r="AE458" s="285">
        <f>'[4]CODE GV'!K449</f>
        <v>0</v>
      </c>
      <c r="AF458" s="285">
        <f>'[4]CODE GV'!L449</f>
        <v>0</v>
      </c>
      <c r="AG458" s="285">
        <f>'[4]CODE GV'!M449</f>
        <v>0</v>
      </c>
      <c r="AH458" s="285">
        <f>'[4]CODE GV'!N449</f>
        <v>0</v>
      </c>
      <c r="AI458" s="283">
        <f>'[5]CODE GV'!O449</f>
        <v>0</v>
      </c>
    </row>
    <row r="459" spans="21:35" ht="15">
      <c r="U459" s="284" t="str">
        <f>'[4]CODE GV'!A450</f>
        <v>GV THỈNH GIẢNG</v>
      </c>
      <c r="V459" s="284">
        <f>'[4]CODE GV'!B450</f>
        <v>97</v>
      </c>
      <c r="W459" s="284">
        <f>'[4]CODE GV'!C450</f>
        <v>0</v>
      </c>
      <c r="X459" s="284">
        <f>'[4]CODE GV'!D450</f>
        <v>0</v>
      </c>
      <c r="Y459" s="284">
        <f>'[4]CODE GV'!E450</f>
        <v>0</v>
      </c>
      <c r="Z459" s="284">
        <f>'[4]CODE GV'!F450</f>
        <v>0</v>
      </c>
      <c r="AA459" s="284">
        <f>'[4]CODE GV'!G450</f>
        <v>0</v>
      </c>
      <c r="AB459" s="284">
        <f>'[4]CODE GV'!H450</f>
        <v>0</v>
      </c>
      <c r="AC459" s="284">
        <f>'[4]CODE GV'!I450</f>
        <v>0</v>
      </c>
      <c r="AD459" s="285">
        <f>'[4]CODE GV'!J450</f>
        <v>0</v>
      </c>
      <c r="AE459" s="285">
        <f>'[4]CODE GV'!K450</f>
        <v>0</v>
      </c>
      <c r="AF459" s="285">
        <f>'[4]CODE GV'!L450</f>
        <v>0</v>
      </c>
      <c r="AG459" s="285">
        <f>'[4]CODE GV'!M450</f>
        <v>0</v>
      </c>
      <c r="AH459" s="285">
        <f>'[4]CODE GV'!N450</f>
        <v>0</v>
      </c>
      <c r="AI459" s="283">
        <f>'[5]CODE GV'!O450</f>
        <v>0</v>
      </c>
    </row>
    <row r="460" spans="21:35" ht="15">
      <c r="U460" s="284" t="str">
        <f>'[4]CODE GV'!A451</f>
        <v>GV THỈNH GIẢNG</v>
      </c>
      <c r="V460" s="284">
        <f>'[4]CODE GV'!B451</f>
        <v>98</v>
      </c>
      <c r="W460" s="284">
        <f>'[4]CODE GV'!C451</f>
        <v>0</v>
      </c>
      <c r="X460" s="284">
        <f>'[4]CODE GV'!D451</f>
        <v>0</v>
      </c>
      <c r="Y460" s="284">
        <f>'[4]CODE GV'!E451</f>
        <v>0</v>
      </c>
      <c r="Z460" s="284">
        <f>'[4]CODE GV'!F451</f>
        <v>0</v>
      </c>
      <c r="AA460" s="284">
        <f>'[4]CODE GV'!G451</f>
        <v>0</v>
      </c>
      <c r="AB460" s="284">
        <f>'[4]CODE GV'!H451</f>
        <v>0</v>
      </c>
      <c r="AC460" s="284">
        <f>'[4]CODE GV'!I451</f>
        <v>0</v>
      </c>
      <c r="AD460" s="285">
        <f>'[4]CODE GV'!J451</f>
        <v>0</v>
      </c>
      <c r="AE460" s="285">
        <f>'[4]CODE GV'!K451</f>
        <v>0</v>
      </c>
      <c r="AF460" s="285">
        <f>'[4]CODE GV'!L451</f>
        <v>0</v>
      </c>
      <c r="AG460" s="285">
        <f>'[4]CODE GV'!M451</f>
        <v>0</v>
      </c>
      <c r="AH460" s="285">
        <f>'[4]CODE GV'!N451</f>
        <v>0</v>
      </c>
      <c r="AI460" s="283">
        <f>'[5]CODE GV'!O451</f>
        <v>0</v>
      </c>
    </row>
    <row r="461" spans="21:35" ht="15">
      <c r="U461" s="284" t="str">
        <f>'[4]CODE GV'!A452</f>
        <v>GV THỈNH GIẢNG</v>
      </c>
      <c r="V461" s="284">
        <f>'[4]CODE GV'!B452</f>
        <v>99</v>
      </c>
      <c r="W461" s="284">
        <f>'[4]CODE GV'!C452</f>
        <v>0</v>
      </c>
      <c r="X461" s="284">
        <f>'[4]CODE GV'!D452</f>
        <v>0</v>
      </c>
      <c r="Y461" s="284">
        <f>'[4]CODE GV'!E452</f>
        <v>0</v>
      </c>
      <c r="Z461" s="284">
        <f>'[4]CODE GV'!F452</f>
        <v>0</v>
      </c>
      <c r="AA461" s="284">
        <f>'[4]CODE GV'!G452</f>
        <v>0</v>
      </c>
      <c r="AB461" s="284">
        <f>'[4]CODE GV'!H452</f>
        <v>0</v>
      </c>
      <c r="AC461" s="284">
        <f>'[4]CODE GV'!I452</f>
        <v>0</v>
      </c>
      <c r="AD461" s="285">
        <f>'[4]CODE GV'!J452</f>
        <v>0</v>
      </c>
      <c r="AE461" s="285">
        <f>'[4]CODE GV'!K452</f>
        <v>0</v>
      </c>
      <c r="AF461" s="285">
        <f>'[4]CODE GV'!L452</f>
        <v>0</v>
      </c>
      <c r="AG461" s="285">
        <f>'[4]CODE GV'!M452</f>
        <v>0</v>
      </c>
      <c r="AH461" s="285">
        <f>'[4]CODE GV'!N452</f>
        <v>0</v>
      </c>
      <c r="AI461" s="283">
        <f>'[5]CODE GV'!O452</f>
        <v>0</v>
      </c>
    </row>
    <row r="462" spans="21:35" ht="15">
      <c r="U462" s="284" t="str">
        <f>'[4]CODE GV'!A453</f>
        <v>GV THỈNH GIẢNG</v>
      </c>
      <c r="V462" s="284">
        <f>'[4]CODE GV'!B453</f>
        <v>100</v>
      </c>
      <c r="W462" s="284">
        <f>'[4]CODE GV'!C453</f>
        <v>0</v>
      </c>
      <c r="X462" s="284">
        <f>'[4]CODE GV'!D453</f>
        <v>0</v>
      </c>
      <c r="Y462" s="284">
        <f>'[4]CODE GV'!E453</f>
        <v>0</v>
      </c>
      <c r="Z462" s="284">
        <f>'[4]CODE GV'!F453</f>
        <v>0</v>
      </c>
      <c r="AA462" s="284">
        <f>'[4]CODE GV'!G453</f>
        <v>0</v>
      </c>
      <c r="AB462" s="284">
        <f>'[4]CODE GV'!H453</f>
        <v>0</v>
      </c>
      <c r="AC462" s="284">
        <f>'[4]CODE GV'!I453</f>
        <v>0</v>
      </c>
      <c r="AD462" s="285">
        <f>'[4]CODE GV'!J453</f>
        <v>0</v>
      </c>
      <c r="AE462" s="285">
        <f>'[4]CODE GV'!K453</f>
        <v>0</v>
      </c>
      <c r="AF462" s="285">
        <f>'[4]CODE GV'!L453</f>
        <v>0</v>
      </c>
      <c r="AG462" s="285">
        <f>'[4]CODE GV'!M453</f>
        <v>0</v>
      </c>
      <c r="AH462" s="285">
        <f>'[4]CODE GV'!N453</f>
        <v>0</v>
      </c>
      <c r="AI462" s="283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2013-07-31T08:52:35Z</cp:lastPrinted>
  <dcterms:created xsi:type="dcterms:W3CDTF">1996-10-14T23:33:28Z</dcterms:created>
  <dcterms:modified xsi:type="dcterms:W3CDTF">2013-07-31T08:54:09Z</dcterms:modified>
  <cp:category/>
  <cp:version/>
  <cp:contentType/>
  <cp:contentStatus/>
</cp:coreProperties>
</file>